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J46" i="1"/>
  <c r="J48"/>
  <c r="J42"/>
  <c r="J44"/>
  <c r="J41"/>
  <c r="F42"/>
  <c r="F43"/>
  <c r="J43" s="1"/>
  <c r="F44"/>
  <c r="F45"/>
  <c r="J45" s="1"/>
  <c r="F46"/>
  <c r="F47"/>
  <c r="J47" s="1"/>
  <c r="F48"/>
  <c r="F49"/>
  <c r="J49" s="1"/>
  <c r="F4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9" l="1"/>
  <c r="F10"/>
  <c r="F11"/>
  <c r="F12"/>
  <c r="F13"/>
  <c r="F14"/>
  <c r="F15"/>
  <c r="F16"/>
  <c r="F17"/>
  <c r="F18"/>
  <c r="F19"/>
  <c r="F20"/>
  <c r="F8"/>
</calcChain>
</file>

<file path=xl/sharedStrings.xml><?xml version="1.0" encoding="utf-8"?>
<sst xmlns="http://schemas.openxmlformats.org/spreadsheetml/2006/main" count="346" uniqueCount="179">
  <si>
    <t>Диспетчерское наименование объекта ВЛ,ТП</t>
  </si>
  <si>
    <t>Дата и время отключения, час, мин.</t>
  </si>
  <si>
    <t>Дата и время восстановления режима потребления электроснабжения час, мин.</t>
  </si>
  <si>
    <t xml:space="preserve">Продолжительность прекращения отключения электроэнергии час, мин. </t>
  </si>
  <si>
    <t>Наименование структурного подразделения</t>
  </si>
  <si>
    <t>Причина отключения (Классификационные признаки технических причин повреждений оборудования)</t>
  </si>
  <si>
    <t>№ п/п</t>
  </si>
  <si>
    <t>Номер и дата записи в журнале отключений</t>
  </si>
  <si>
    <t>ОП с.Большеустьикинское</t>
  </si>
  <si>
    <t>Количество точек поставки потребителей услуг сетевой организации, в отношении которых произошел перерыв электроснабжения, шт.</t>
  </si>
  <si>
    <t>ОП с. Стерлибашево</t>
  </si>
  <si>
    <t>Нарушение электрической изоляции</t>
  </si>
  <si>
    <t>Объем недопоставленной электрической мощности, кВт*ч</t>
  </si>
  <si>
    <t>Нарушение электрического контакта, размыкание, обрыв цепи</t>
  </si>
  <si>
    <t>Внешнее механическое воздействие</t>
  </si>
  <si>
    <t>Невыявленные причины</t>
  </si>
  <si>
    <t>ОП с. Архангельское</t>
  </si>
  <si>
    <t>ВЛ</t>
  </si>
  <si>
    <t>ВЛ-10 кВ Ф-4</t>
  </si>
  <si>
    <t>В</t>
  </si>
  <si>
    <t>№10 от 03.04.2018г.</t>
  </si>
  <si>
    <t>ТП</t>
  </si>
  <si>
    <t xml:space="preserve">ТП-43631   </t>
  </si>
  <si>
    <t>№12 от 04.04.2018г.</t>
  </si>
  <si>
    <t xml:space="preserve">ВЛ-10 кВ Ф-4 </t>
  </si>
  <si>
    <t>№11 от 03.04.2018г.</t>
  </si>
  <si>
    <t>ТП-5/250кВА</t>
  </si>
  <si>
    <t>№13 от 06.04.2018г.</t>
  </si>
  <si>
    <t>ОП с. Красноусольский</t>
  </si>
  <si>
    <t xml:space="preserve"> ПЛ-10кВ Ф-19</t>
  </si>
  <si>
    <t>№14 от 12.04.18</t>
  </si>
  <si>
    <t>4.21</t>
  </si>
  <si>
    <t>ОП с.К-Мияки</t>
  </si>
  <si>
    <t>ВЛ-10кВ; Ф-13 пс К-Мияки</t>
  </si>
  <si>
    <t>№15 от 18.04.18</t>
  </si>
  <si>
    <t>Ф-19</t>
  </si>
  <si>
    <t>№16 от 19.04.18</t>
  </si>
  <si>
    <t>Ф-22</t>
  </si>
  <si>
    <t>№17 от 20.04.18</t>
  </si>
  <si>
    <t>ОП с. Новобелокатай</t>
  </si>
  <si>
    <t>ТП-3635</t>
  </si>
  <si>
    <t>№18 от 20.04.18</t>
  </si>
  <si>
    <t>ОП с. Магинск</t>
  </si>
  <si>
    <t>Ф-11507 до РС-3,Ф-11508 до РС-1</t>
  </si>
  <si>
    <t>№20 от 22.04.2018</t>
  </si>
  <si>
    <t>3.4.12.2</t>
  </si>
  <si>
    <t>Ф-11507 от РС-3,Ф-11508 от РС-1</t>
  </si>
  <si>
    <t>№21 от 23.04.2018</t>
  </si>
  <si>
    <t>Л-1;Л-4 ТП-5104</t>
  </si>
  <si>
    <t>№19 от 23.04.18</t>
  </si>
  <si>
    <t>4.4</t>
  </si>
  <si>
    <t>ВЛ-0,4 кВ Л-2 ТП-2617</t>
  </si>
  <si>
    <t>Акт №22 от 229.04.18</t>
  </si>
  <si>
    <t>Ф-11506</t>
  </si>
  <si>
    <t>№7 от 09.05.2018</t>
  </si>
  <si>
    <t>Ф-11501</t>
  </si>
  <si>
    <t>№8 от 09.05.2018</t>
  </si>
  <si>
    <t xml:space="preserve">Ф-11507 до РС-1,Ф-11508 до РС-1 </t>
  </si>
  <si>
    <t>№9 от 10.05.2018</t>
  </si>
  <si>
    <t xml:space="preserve">Ф-11507 от РС-1,Ф-11508 от РС-1 </t>
  </si>
  <si>
    <t>№10 от 10.05.2018</t>
  </si>
  <si>
    <t xml:space="preserve">Ф-11507 до РС-2,Ф-11508 до РС-1 </t>
  </si>
  <si>
    <t xml:space="preserve">Ф-11507 от РС-2,Ф-11508 от РС-1 </t>
  </si>
  <si>
    <t>Ф-11507, Ф-11508</t>
  </si>
  <si>
    <t>№23 от 19.05.18</t>
  </si>
  <si>
    <t>ОП с. Большеустьикинское</t>
  </si>
  <si>
    <t>ВЛ-0,4 кВ Л-2 от ТП-2654.</t>
  </si>
  <si>
    <t>№25 от 20.05.18</t>
  </si>
  <si>
    <t>3.4.12.5</t>
  </si>
  <si>
    <t xml:space="preserve">Ф-11507 до РС-3,Ф-11508 до РС-1 </t>
  </si>
  <si>
    <t>№11 от 20.05.2018</t>
  </si>
  <si>
    <t xml:space="preserve">Ф-11507 от РС-3,Ф-11508 до РС-1 </t>
  </si>
  <si>
    <t xml:space="preserve">Ф-11507,Ф-11508 от РС-1 </t>
  </si>
  <si>
    <t>№24 от 20.05.18</t>
  </si>
  <si>
    <t>ОП г. Мелеуз</t>
  </si>
  <si>
    <t>ВЛ-6кВ Ф-5 ПС Каран</t>
  </si>
  <si>
    <t>№26 от 22.05.18</t>
  </si>
  <si>
    <t>Ф-15</t>
  </si>
  <si>
    <t>№27 от 22.05.18</t>
  </si>
  <si>
    <t>ВЛ-0,4 кВ Л-2 от ТП-2623.</t>
  </si>
  <si>
    <t>№28 от 23.05.18</t>
  </si>
  <si>
    <t>ВЛ-0,4 кВ Л-2 от ТП-2659.</t>
  </si>
  <si>
    <t>№29 от 23.05.18</t>
  </si>
  <si>
    <t>№30 от 25.05.18</t>
  </si>
  <si>
    <t>ВЛ-0,4 кВ Л-2 ТП-5106</t>
  </si>
  <si>
    <t>№31 от 26.05.18</t>
  </si>
  <si>
    <t>4.14</t>
  </si>
  <si>
    <t>№32 от 26.05.18</t>
  </si>
  <si>
    <t>ООО «ГИП-Электро» ОП с. Красноусольский</t>
  </si>
  <si>
    <t>ТП-35</t>
  </si>
  <si>
    <t>20,20 2018.06.04</t>
  </si>
  <si>
    <t>21,10 2018.06.04</t>
  </si>
  <si>
    <t>ТП 10 кВ(Все ЛЭП ТП)</t>
  </si>
  <si>
    <t>9 2018-02-04</t>
  </si>
  <si>
    <t>ООО «ГИП-Электро» ОП с.Стерлибашево</t>
  </si>
  <si>
    <t>ВЛ-10кВ Ф-3 ПС35/10 "Стерлибашево"</t>
  </si>
  <si>
    <t>09,45 2018.06.05</t>
  </si>
  <si>
    <t>11,08 2018.06.05</t>
  </si>
  <si>
    <t>ВЛ 10 кВ оп.24-25</t>
  </si>
  <si>
    <t>3.4.8.4</t>
  </si>
  <si>
    <t>ООО «ГИП-Электро» ОП с.Архангельское</t>
  </si>
  <si>
    <t>ВЛ-0,4 кВ Л-3 ТП-4336</t>
  </si>
  <si>
    <t>18,30 2018.06.05</t>
  </si>
  <si>
    <t>20,15 2018.06.05</t>
  </si>
  <si>
    <t>ВЛ 0.4 кВ ВЛ 0.4 кВ Л-3</t>
  </si>
  <si>
    <t>3.4.12</t>
  </si>
  <si>
    <t>4.10</t>
  </si>
  <si>
    <t>2018-06-06</t>
  </si>
  <si>
    <t>ВЛ-10 кВ Ф-3 ПС 35/10 "Стерлибашево"</t>
  </si>
  <si>
    <t>14,45 2018.06.06</t>
  </si>
  <si>
    <t>15,35 2018.06.06</t>
  </si>
  <si>
    <t>ВЛ 10 кВ</t>
  </si>
  <si>
    <t>3.4.12.3</t>
  </si>
  <si>
    <t>4.11</t>
  </si>
  <si>
    <t>ООО «ГИП-Электро» ОП с. Шаран</t>
  </si>
  <si>
    <t>ТП-8418 ВЛ-0,4 Л-3</t>
  </si>
  <si>
    <t>01,00 2018.06.10</t>
  </si>
  <si>
    <t>07,20 2018.06.10</t>
  </si>
  <si>
    <t>ООО «ГИП-Электро» ОП с. Магинск</t>
  </si>
  <si>
    <t>ВЛ-10 кВ Ф-11507 ПС 35/10 "Абдуллино"</t>
  </si>
  <si>
    <t>16,11 2018.06.19</t>
  </si>
  <si>
    <t>23,12 2018.06.19</t>
  </si>
  <si>
    <t>ВЛ 10 кВ Ф-11507 ПС 35/10 "Абдуллино</t>
  </si>
  <si>
    <t>№11 2018-06-20</t>
  </si>
  <si>
    <t>№12 2018-06-20</t>
  </si>
  <si>
    <t>ВЛ-10 кВ Ф-19 "Красноусольск-Курорт"</t>
  </si>
  <si>
    <t>16,02 2018.06.20</t>
  </si>
  <si>
    <t>16,44 2018.06.20</t>
  </si>
  <si>
    <t>11 2018-06-20</t>
  </si>
  <si>
    <t>ТП-4785 Л-3 с.Первомайский</t>
  </si>
  <si>
    <t>20,43 2018.06.20</t>
  </si>
  <si>
    <t>22,43 2018.06.20</t>
  </si>
  <si>
    <t>ВЛ 0.4 кВ</t>
  </si>
  <si>
    <t>нет</t>
  </si>
  <si>
    <t>4.13</t>
  </si>
  <si>
    <t>ООО «ГИП-Электро» ОП с.Киргиз-Мияки</t>
  </si>
  <si>
    <t>ВЛ-10 кВ Ф-13 ПС "К-Мияки"</t>
  </si>
  <si>
    <t>16,30 2018.06.27</t>
  </si>
  <si>
    <t>21,00 2018.06.27</t>
  </si>
  <si>
    <t>А</t>
  </si>
  <si>
    <t>№4 2018-06-27</t>
  </si>
  <si>
    <t>3.4.12.5,3.4.12.2</t>
  </si>
  <si>
    <t>ВЛ-10 кВ Ф-19 ПС "Красноусольск" 110/35/10</t>
  </si>
  <si>
    <t>12,59 2018.06.28</t>
  </si>
  <si>
    <t>15,13 2018.06.28</t>
  </si>
  <si>
    <t>12 2018-06-28</t>
  </si>
  <si>
    <t>3.4.10</t>
  </si>
  <si>
    <t>16,14 2018.06.28</t>
  </si>
  <si>
    <t>ТП 10 кВ ТП-3(Все ЛЭП ТП);ТП 10 кВ ТП-21(Все ЛЭП ТП);ТП 10 кВ ТП-2(Все ЛЭП ТП);ТП 10 кВ ТП-31(Все ЛЭП ТП)</t>
  </si>
  <si>
    <t>ВЛ-10 кВ Ф-4 ПС 35/10 "Архангельская"</t>
  </si>
  <si>
    <t>20,44 2018.06.29</t>
  </si>
  <si>
    <t>23,34 2018.06.29</t>
  </si>
  <si>
    <t>4.12</t>
  </si>
  <si>
    <t>07,00 2018.06.30</t>
  </si>
  <si>
    <t>2018-06-30</t>
  </si>
  <si>
    <t>09,20 2018.06.30</t>
  </si>
  <si>
    <t>23,09 2018.06.28</t>
  </si>
  <si>
    <t>16,45 2018.06.29</t>
  </si>
  <si>
    <t>ВЛ 10 кВ Ф-11507</t>
  </si>
  <si>
    <t>14 2018-07-02</t>
  </si>
  <si>
    <t xml:space="preserve"> ОП с. Красноусольский</t>
  </si>
  <si>
    <t>ОП с.Архангельское</t>
  </si>
  <si>
    <t>ОП с.Киргиз-Мияки</t>
  </si>
  <si>
    <t>№33 от 04.06.18</t>
  </si>
  <si>
    <t>№34 от 05.06.18</t>
  </si>
  <si>
    <t>№35 от 19.06.18</t>
  </si>
  <si>
    <t>№36 от 20.06.18</t>
  </si>
  <si>
    <t>№37 от 27.06.18</t>
  </si>
  <si>
    <t>№38 от 28.06.18</t>
  </si>
  <si>
    <t>№39 от 30.06.18</t>
  </si>
  <si>
    <t>№40 от 30.06.18</t>
  </si>
  <si>
    <t>№41 от 30.06.18</t>
  </si>
  <si>
    <t>Нарушение структуры материала</t>
  </si>
  <si>
    <t>Термическое повреждение, перегрев, пережог</t>
  </si>
  <si>
    <t>Электродуговое повреждение,Внешнее механическое воздействие</t>
  </si>
  <si>
    <t>Электродуговое повреждение</t>
  </si>
  <si>
    <t>Нарушение электрического контакта, размыкание, обрыв цепи;    Электродуговое повреждение</t>
  </si>
  <si>
    <t>Механическое разрушение (повреждение), деформация, перекос</t>
  </si>
  <si>
    <t xml:space="preserve">Сведения 
Об аварийных отключениях в сетях 0,4-10кВ ООО "ГИП-Электро" за 2-й квартал 2018 года.
</t>
  </si>
</sst>
</file>

<file path=xl/styles.xml><?xml version="1.0" encoding="utf-8"?>
<styleSheet xmlns="http://schemas.openxmlformats.org/spreadsheetml/2006/main">
  <numFmts count="3">
    <numFmt numFmtId="164" formatCode="dd/mm/yy\ h:mm;@"/>
    <numFmt numFmtId="165" formatCode="[$-F400]h:mm:ss\ AM/PM"/>
    <numFmt numFmtId="166" formatCode="0.0"/>
  </numFmts>
  <fonts count="4">
    <font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164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ill="1"/>
    <xf numFmtId="166" fontId="1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0" fillId="0" borderId="3" xfId="0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4:AC80"/>
  <sheetViews>
    <sheetView tabSelected="1" zoomScaleNormal="100" workbookViewId="0">
      <selection activeCell="G7" sqref="G7"/>
    </sheetView>
  </sheetViews>
  <sheetFormatPr defaultRowHeight="15"/>
  <cols>
    <col min="1" max="1" width="7.28515625" customWidth="1"/>
    <col min="2" max="2" width="27.7109375" customWidth="1"/>
    <col min="3" max="3" width="28.28515625" customWidth="1"/>
    <col min="4" max="4" width="16.42578125" customWidth="1"/>
    <col min="5" max="5" width="21.42578125" customWidth="1"/>
    <col min="6" max="6" width="22.85546875" customWidth="1"/>
    <col min="7" max="7" width="35.140625" customWidth="1"/>
    <col min="8" max="10" width="21.28515625" customWidth="1"/>
  </cols>
  <sheetData>
    <row r="4" spans="1:10" ht="42.75" customHeight="1">
      <c r="A4" s="4" t="s">
        <v>178</v>
      </c>
      <c r="B4" s="4"/>
      <c r="C4" s="4"/>
      <c r="D4" s="4"/>
      <c r="E4" s="4"/>
      <c r="F4" s="4"/>
      <c r="G4" s="4"/>
      <c r="H4" s="4"/>
      <c r="I4" s="4"/>
      <c r="J4" s="4"/>
    </row>
    <row r="7" spans="1:10" ht="156.75" customHeight="1" thickBot="1">
      <c r="A7" s="2" t="s">
        <v>6</v>
      </c>
      <c r="B7" s="2" t="s">
        <v>4</v>
      </c>
      <c r="C7" s="2" t="s">
        <v>0</v>
      </c>
      <c r="D7" s="2" t="s">
        <v>1</v>
      </c>
      <c r="E7" s="2" t="s">
        <v>2</v>
      </c>
      <c r="F7" s="2" t="s">
        <v>3</v>
      </c>
      <c r="G7" s="2" t="s">
        <v>5</v>
      </c>
      <c r="H7" s="2" t="s">
        <v>7</v>
      </c>
      <c r="I7" s="2" t="s">
        <v>9</v>
      </c>
      <c r="J7" s="2" t="s">
        <v>12</v>
      </c>
    </row>
    <row r="8" spans="1:10" s="5" customFormat="1" ht="30.75" thickBot="1">
      <c r="A8" s="7">
        <v>1</v>
      </c>
      <c r="B8" s="1" t="s">
        <v>16</v>
      </c>
      <c r="C8" s="1" t="s">
        <v>18</v>
      </c>
      <c r="D8" s="1">
        <v>43193.777777777781</v>
      </c>
      <c r="E8" s="1">
        <v>43193.79583333333</v>
      </c>
      <c r="F8" s="8">
        <f t="shared" ref="F8:F43" si="0">E8-D8</f>
        <v>1.805555554892635E-2</v>
      </c>
      <c r="G8" s="3" t="s">
        <v>172</v>
      </c>
      <c r="H8" s="1" t="s">
        <v>20</v>
      </c>
      <c r="I8" s="7">
        <v>1289</v>
      </c>
      <c r="J8" s="6">
        <v>279.28333323079278</v>
      </c>
    </row>
    <row r="9" spans="1:10" s="5" customFormat="1" ht="30.75" thickBot="1">
      <c r="A9" s="7">
        <v>2</v>
      </c>
      <c r="B9" s="1" t="s">
        <v>16</v>
      </c>
      <c r="C9" s="1" t="s">
        <v>22</v>
      </c>
      <c r="D9" s="1">
        <v>43193.777777777781</v>
      </c>
      <c r="E9" s="1">
        <v>43194.034722222219</v>
      </c>
      <c r="F9" s="8">
        <f t="shared" si="0"/>
        <v>0.25694444443797693</v>
      </c>
      <c r="G9" s="3" t="s">
        <v>172</v>
      </c>
      <c r="H9" s="1" t="s">
        <v>23</v>
      </c>
      <c r="I9" s="7">
        <v>82</v>
      </c>
      <c r="J9" s="6">
        <v>252.8333333269693</v>
      </c>
    </row>
    <row r="10" spans="1:10" s="5" customFormat="1" ht="30.75" thickBot="1">
      <c r="A10" s="7">
        <v>3</v>
      </c>
      <c r="B10" s="1" t="s">
        <v>16</v>
      </c>
      <c r="C10" s="1" t="s">
        <v>24</v>
      </c>
      <c r="D10" s="1">
        <v>43193.777777777781</v>
      </c>
      <c r="E10" s="1">
        <v>43193.833333333336</v>
      </c>
      <c r="F10" s="8">
        <f t="shared" si="0"/>
        <v>5.5555555554747116E-2</v>
      </c>
      <c r="G10" s="3" t="s">
        <v>172</v>
      </c>
      <c r="H10" s="1" t="s">
        <v>25</v>
      </c>
      <c r="I10" s="7">
        <v>879</v>
      </c>
      <c r="J10" s="6">
        <v>585.99999999147258</v>
      </c>
    </row>
    <row r="11" spans="1:10" s="5" customFormat="1" ht="45.75" thickBot="1">
      <c r="A11" s="7">
        <v>4</v>
      </c>
      <c r="B11" s="1" t="s">
        <v>10</v>
      </c>
      <c r="C11" s="1" t="s">
        <v>26</v>
      </c>
      <c r="D11" s="1">
        <v>43195.854166666664</v>
      </c>
      <c r="E11" s="1">
        <v>43196.104166666664</v>
      </c>
      <c r="F11" s="8">
        <f t="shared" si="0"/>
        <v>0.25</v>
      </c>
      <c r="G11" s="3" t="s">
        <v>174</v>
      </c>
      <c r="H11" s="1" t="s">
        <v>27</v>
      </c>
      <c r="I11" s="7">
        <v>76</v>
      </c>
      <c r="J11" s="6">
        <v>228</v>
      </c>
    </row>
    <row r="12" spans="1:10" s="5" customFormat="1" ht="15.75" thickBot="1">
      <c r="A12" s="7">
        <v>5</v>
      </c>
      <c r="B12" s="1" t="s">
        <v>28</v>
      </c>
      <c r="C12" s="1" t="s">
        <v>29</v>
      </c>
      <c r="D12" s="1">
        <v>43202.418055555558</v>
      </c>
      <c r="E12" s="1">
        <v>43202.448611111111</v>
      </c>
      <c r="F12" s="8">
        <f t="shared" si="0"/>
        <v>3.0555555553291924E-2</v>
      </c>
      <c r="G12" s="3" t="s">
        <v>15</v>
      </c>
      <c r="H12" s="1" t="s">
        <v>30</v>
      </c>
      <c r="I12" s="7">
        <v>67</v>
      </c>
      <c r="J12" s="6">
        <v>24.566666664846707</v>
      </c>
    </row>
    <row r="13" spans="1:10" s="5" customFormat="1" ht="15.75" thickBot="1">
      <c r="A13" s="7">
        <v>6</v>
      </c>
      <c r="B13" s="1" t="s">
        <v>32</v>
      </c>
      <c r="C13" s="1" t="s">
        <v>33</v>
      </c>
      <c r="D13" s="1">
        <v>43208.645833333336</v>
      </c>
      <c r="E13" s="1">
        <v>43208.647222222222</v>
      </c>
      <c r="F13" s="8">
        <f t="shared" si="0"/>
        <v>1.3888888861401938E-3</v>
      </c>
      <c r="G13" s="3" t="s">
        <v>15</v>
      </c>
      <c r="H13" s="1" t="s">
        <v>34</v>
      </c>
      <c r="I13" s="7">
        <v>1347</v>
      </c>
      <c r="J13" s="6">
        <v>22.449999955570092</v>
      </c>
    </row>
    <row r="14" spans="1:10" s="5" customFormat="1" ht="15.75" thickBot="1">
      <c r="A14" s="7">
        <v>7</v>
      </c>
      <c r="B14" s="1" t="s">
        <v>28</v>
      </c>
      <c r="C14" s="1" t="s">
        <v>35</v>
      </c>
      <c r="D14" s="1">
        <v>43209.563888888886</v>
      </c>
      <c r="E14" s="1">
        <v>43209.628472222219</v>
      </c>
      <c r="F14" s="8">
        <f t="shared" si="0"/>
        <v>6.4583333332848269E-2</v>
      </c>
      <c r="G14" s="3" t="s">
        <v>15</v>
      </c>
      <c r="H14" s="1" t="s">
        <v>36</v>
      </c>
      <c r="I14" s="7">
        <v>67</v>
      </c>
      <c r="J14" s="6">
        <v>51.924999999610009</v>
      </c>
    </row>
    <row r="15" spans="1:10" s="5" customFormat="1" ht="15.75" thickBot="1">
      <c r="A15" s="7">
        <v>8</v>
      </c>
      <c r="B15" s="1" t="s">
        <v>28</v>
      </c>
      <c r="C15" s="1" t="s">
        <v>37</v>
      </c>
      <c r="D15" s="1">
        <v>43209.780555555553</v>
      </c>
      <c r="E15" s="1">
        <v>43209.818749999999</v>
      </c>
      <c r="F15" s="8">
        <f t="shared" si="0"/>
        <v>3.8194444445252884E-2</v>
      </c>
      <c r="G15" s="3" t="s">
        <v>15</v>
      </c>
      <c r="H15" s="1" t="s">
        <v>38</v>
      </c>
      <c r="I15" s="7">
        <v>270</v>
      </c>
      <c r="J15" s="6">
        <v>123.75000000261934</v>
      </c>
    </row>
    <row r="16" spans="1:10" s="5" customFormat="1" ht="30.75" thickBot="1">
      <c r="A16" s="7">
        <v>9</v>
      </c>
      <c r="B16" s="1" t="s">
        <v>39</v>
      </c>
      <c r="C16" s="1" t="s">
        <v>40</v>
      </c>
      <c r="D16" s="1">
        <v>43210.160416666666</v>
      </c>
      <c r="E16" s="1">
        <v>43210.178472222222</v>
      </c>
      <c r="F16" s="8">
        <f t="shared" si="0"/>
        <v>1.8055555556202307E-2</v>
      </c>
      <c r="G16" s="3" t="s">
        <v>14</v>
      </c>
      <c r="H16" s="1" t="s">
        <v>41</v>
      </c>
      <c r="I16" s="7">
        <v>168</v>
      </c>
      <c r="J16" s="6">
        <v>36.400000001303852</v>
      </c>
    </row>
    <row r="17" spans="1:10" s="5" customFormat="1" ht="30.75" thickBot="1">
      <c r="A17" s="7">
        <v>10</v>
      </c>
      <c r="B17" s="1" t="s">
        <v>42</v>
      </c>
      <c r="C17" s="1" t="s">
        <v>43</v>
      </c>
      <c r="D17" s="1">
        <v>43212.835416666669</v>
      </c>
      <c r="E17" s="1">
        <v>43212.909722222219</v>
      </c>
      <c r="F17" s="8">
        <f t="shared" si="0"/>
        <v>7.4305555550381541E-2</v>
      </c>
      <c r="G17" s="3" t="s">
        <v>15</v>
      </c>
      <c r="H17" s="1" t="s">
        <v>44</v>
      </c>
      <c r="I17" s="7">
        <v>697</v>
      </c>
      <c r="J17" s="6">
        <v>621.49166662339121</v>
      </c>
    </row>
    <row r="18" spans="1:10" s="5" customFormat="1" ht="30.75" thickBot="1">
      <c r="A18" s="7">
        <v>11</v>
      </c>
      <c r="B18" s="1" t="s">
        <v>42</v>
      </c>
      <c r="C18" s="1" t="s">
        <v>46</v>
      </c>
      <c r="D18" s="1">
        <v>43212.835416666669</v>
      </c>
      <c r="E18" s="1">
        <v>43213.576388888891</v>
      </c>
      <c r="F18" s="8">
        <f t="shared" si="0"/>
        <v>0.74097222222189885</v>
      </c>
      <c r="G18" s="3" t="s">
        <v>15</v>
      </c>
      <c r="H18" s="1" t="s">
        <v>47</v>
      </c>
      <c r="I18" s="7">
        <v>219</v>
      </c>
      <c r="J18" s="6">
        <v>1947.2749999991502</v>
      </c>
    </row>
    <row r="19" spans="1:10" s="5" customFormat="1" ht="30" customHeight="1" thickBot="1">
      <c r="A19" s="7">
        <v>12</v>
      </c>
      <c r="B19" s="1" t="s">
        <v>28</v>
      </c>
      <c r="C19" s="1" t="s">
        <v>48</v>
      </c>
      <c r="D19" s="1">
        <v>43212.875</v>
      </c>
      <c r="E19" s="1">
        <v>43212.899305555555</v>
      </c>
      <c r="F19" s="8">
        <f t="shared" si="0"/>
        <v>2.4305555554747116E-2</v>
      </c>
      <c r="G19" s="3" t="s">
        <v>14</v>
      </c>
      <c r="H19" s="1" t="s">
        <v>49</v>
      </c>
      <c r="I19" s="7">
        <v>25</v>
      </c>
      <c r="J19" s="6">
        <v>7.2916666664241347</v>
      </c>
    </row>
    <row r="20" spans="1:10" s="5" customFormat="1" ht="30.75" thickBot="1">
      <c r="A20" s="7">
        <v>13</v>
      </c>
      <c r="B20" s="1" t="s">
        <v>8</v>
      </c>
      <c r="C20" s="1" t="s">
        <v>51</v>
      </c>
      <c r="D20" s="1">
        <v>43219.629861111112</v>
      </c>
      <c r="E20" s="1">
        <v>43219.645833333336</v>
      </c>
      <c r="F20" s="8">
        <f t="shared" si="0"/>
        <v>1.5972222223354038E-2</v>
      </c>
      <c r="G20" s="3" t="s">
        <v>14</v>
      </c>
      <c r="H20" s="1" t="s">
        <v>52</v>
      </c>
      <c r="I20" s="7">
        <v>43</v>
      </c>
      <c r="J20" s="6">
        <v>43</v>
      </c>
    </row>
    <row r="21" spans="1:10" s="5" customFormat="1" ht="15.75" thickBot="1">
      <c r="A21" s="7">
        <v>14</v>
      </c>
      <c r="B21" s="1" t="s">
        <v>42</v>
      </c>
      <c r="C21" s="1" t="s">
        <v>53</v>
      </c>
      <c r="D21" s="1">
        <v>43229.731249999997</v>
      </c>
      <c r="E21" s="1">
        <v>43229.763888888891</v>
      </c>
      <c r="F21" s="8">
        <f t="shared" si="0"/>
        <v>3.2638888893416151E-2</v>
      </c>
      <c r="G21" s="3" t="s">
        <v>15</v>
      </c>
      <c r="H21" s="1" t="s">
        <v>54</v>
      </c>
      <c r="I21" s="7">
        <v>420</v>
      </c>
      <c r="J21" s="6">
        <v>164.5000000228174</v>
      </c>
    </row>
    <row r="22" spans="1:10" s="5" customFormat="1" ht="15.75" thickBot="1">
      <c r="A22" s="7">
        <v>15</v>
      </c>
      <c r="B22" s="1" t="s">
        <v>42</v>
      </c>
      <c r="C22" s="1" t="s">
        <v>55</v>
      </c>
      <c r="D22" s="1">
        <v>43229.731249999997</v>
      </c>
      <c r="E22" s="1">
        <v>43229.770833333336</v>
      </c>
      <c r="F22" s="8">
        <f t="shared" si="0"/>
        <v>3.9583333338669036E-2</v>
      </c>
      <c r="G22" s="3" t="s">
        <v>15</v>
      </c>
      <c r="H22" s="1" t="s">
        <v>56</v>
      </c>
      <c r="I22" s="7">
        <v>711</v>
      </c>
      <c r="J22" s="6">
        <v>337.72500004552421</v>
      </c>
    </row>
    <row r="23" spans="1:10" s="5" customFormat="1" ht="30.75" thickBot="1">
      <c r="A23" s="7">
        <v>16</v>
      </c>
      <c r="B23" s="1" t="s">
        <v>42</v>
      </c>
      <c r="C23" s="1" t="s">
        <v>57</v>
      </c>
      <c r="D23" s="1">
        <v>43229.731249999997</v>
      </c>
      <c r="E23" s="1">
        <v>43229.916666666664</v>
      </c>
      <c r="F23" s="8">
        <f t="shared" si="0"/>
        <v>0.18541666666715173</v>
      </c>
      <c r="G23" s="3" t="s">
        <v>15</v>
      </c>
      <c r="H23" s="1" t="s">
        <v>58</v>
      </c>
      <c r="I23" s="7">
        <v>292</v>
      </c>
      <c r="J23" s="6">
        <v>649.70000000169966</v>
      </c>
    </row>
    <row r="24" spans="1:10" s="5" customFormat="1" ht="30.75" thickBot="1">
      <c r="A24" s="7">
        <v>17</v>
      </c>
      <c r="B24" s="1" t="s">
        <v>42</v>
      </c>
      <c r="C24" s="1" t="s">
        <v>59</v>
      </c>
      <c r="D24" s="1">
        <v>43229.731249999997</v>
      </c>
      <c r="E24" s="1">
        <v>43230.458333333336</v>
      </c>
      <c r="F24" s="8">
        <f t="shared" si="0"/>
        <v>0.72708333333866904</v>
      </c>
      <c r="G24" s="3" t="s">
        <v>15</v>
      </c>
      <c r="H24" s="1" t="s">
        <v>60</v>
      </c>
      <c r="I24" s="7">
        <v>603</v>
      </c>
      <c r="J24" s="6">
        <v>5261.1750000386091</v>
      </c>
    </row>
    <row r="25" spans="1:10" ht="30.75" thickBot="1">
      <c r="A25" s="7">
        <v>18</v>
      </c>
      <c r="B25" s="1" t="s">
        <v>42</v>
      </c>
      <c r="C25" s="1" t="s">
        <v>61</v>
      </c>
      <c r="D25" s="1">
        <v>43230.651388888888</v>
      </c>
      <c r="E25" s="1">
        <v>43230.756944444445</v>
      </c>
      <c r="F25" s="8">
        <f t="shared" si="0"/>
        <v>0.1055555555576575</v>
      </c>
      <c r="G25" s="3" t="s">
        <v>15</v>
      </c>
      <c r="H25" s="1" t="s">
        <v>60</v>
      </c>
      <c r="I25" s="7">
        <v>335</v>
      </c>
      <c r="J25" s="6">
        <v>424.33333334178315</v>
      </c>
    </row>
    <row r="26" spans="1:10" ht="30.75" thickBot="1">
      <c r="A26" s="7">
        <v>19</v>
      </c>
      <c r="B26" s="1" t="s">
        <v>42</v>
      </c>
      <c r="C26" s="1" t="s">
        <v>62</v>
      </c>
      <c r="D26" s="1">
        <v>43230.651388888888</v>
      </c>
      <c r="E26" s="1">
        <v>43230.857638888891</v>
      </c>
      <c r="F26" s="8">
        <f t="shared" si="0"/>
        <v>0.20625000000291038</v>
      </c>
      <c r="G26" s="3" t="s">
        <v>15</v>
      </c>
      <c r="H26" s="1" t="s">
        <v>60</v>
      </c>
      <c r="I26" s="7">
        <v>560</v>
      </c>
      <c r="J26" s="6">
        <v>1386.0000000195578</v>
      </c>
    </row>
    <row r="27" spans="1:10" ht="15.75" thickBot="1">
      <c r="A27" s="7">
        <v>20</v>
      </c>
      <c r="B27" s="1" t="s">
        <v>42</v>
      </c>
      <c r="C27" s="1" t="s">
        <v>63</v>
      </c>
      <c r="D27" s="1">
        <v>43231.651388888888</v>
      </c>
      <c r="E27" s="1">
        <v>43231.756944444445</v>
      </c>
      <c r="F27" s="8">
        <f t="shared" si="0"/>
        <v>0.1055555555576575</v>
      </c>
      <c r="G27" s="3" t="s">
        <v>15</v>
      </c>
      <c r="H27" s="1" t="s">
        <v>60</v>
      </c>
      <c r="I27" s="7">
        <v>895</v>
      </c>
      <c r="J27" s="6">
        <v>1133.6666666892415</v>
      </c>
    </row>
    <row r="28" spans="1:10" ht="15.75" thickBot="1">
      <c r="A28" s="7">
        <v>21</v>
      </c>
      <c r="B28" s="1" t="s">
        <v>28</v>
      </c>
      <c r="C28" s="1" t="s">
        <v>35</v>
      </c>
      <c r="D28" s="1">
        <v>43239.253472222219</v>
      </c>
      <c r="E28" s="1">
        <v>43239.648611111108</v>
      </c>
      <c r="F28" s="8">
        <f t="shared" si="0"/>
        <v>0.39513888888905058</v>
      </c>
      <c r="G28" s="3" t="s">
        <v>15</v>
      </c>
      <c r="H28" s="1" t="s">
        <v>64</v>
      </c>
      <c r="I28" s="7">
        <v>67</v>
      </c>
      <c r="J28" s="6">
        <v>317.69166666679666</v>
      </c>
    </row>
    <row r="29" spans="1:10" ht="30.75" thickBot="1">
      <c r="A29" s="7">
        <v>22</v>
      </c>
      <c r="B29" s="1" t="s">
        <v>65</v>
      </c>
      <c r="C29" s="1" t="s">
        <v>66</v>
      </c>
      <c r="D29" s="1">
        <v>43240.451388888891</v>
      </c>
      <c r="E29" s="1">
        <v>43240.607638888891</v>
      </c>
      <c r="F29" s="8">
        <f t="shared" si="0"/>
        <v>0.15625</v>
      </c>
      <c r="G29" s="3" t="s">
        <v>14</v>
      </c>
      <c r="H29" s="1" t="s">
        <v>67</v>
      </c>
      <c r="I29" s="7">
        <v>36</v>
      </c>
      <c r="J29" s="6">
        <v>67.5</v>
      </c>
    </row>
    <row r="30" spans="1:10" ht="30.75" thickBot="1">
      <c r="A30" s="7">
        <v>23</v>
      </c>
      <c r="B30" s="1" t="s">
        <v>42</v>
      </c>
      <c r="C30" s="1" t="s">
        <v>69</v>
      </c>
      <c r="D30" s="1">
        <v>43240.604166666664</v>
      </c>
      <c r="E30" s="1">
        <v>43240.731249999997</v>
      </c>
      <c r="F30" s="8">
        <f t="shared" si="0"/>
        <v>0.12708333333284827</v>
      </c>
      <c r="G30" s="3" t="s">
        <v>15</v>
      </c>
      <c r="H30" s="1" t="s">
        <v>70</v>
      </c>
      <c r="I30" s="7">
        <v>571</v>
      </c>
      <c r="J30" s="6">
        <v>870.77499999667634</v>
      </c>
    </row>
    <row r="31" spans="1:10" ht="30.75" thickBot="1">
      <c r="A31" s="7">
        <v>24</v>
      </c>
      <c r="B31" s="1" t="s">
        <v>42</v>
      </c>
      <c r="C31" s="1" t="s">
        <v>71</v>
      </c>
      <c r="D31" s="1">
        <v>43240.604166666664</v>
      </c>
      <c r="E31" s="1">
        <v>43240.756944444445</v>
      </c>
      <c r="F31" s="8">
        <f t="shared" si="0"/>
        <v>0.15277777778101154</v>
      </c>
      <c r="G31" s="3" t="s">
        <v>15</v>
      </c>
      <c r="H31" s="1" t="s">
        <v>70</v>
      </c>
      <c r="I31" s="7">
        <v>324</v>
      </c>
      <c r="J31" s="6">
        <v>594.00000001257285</v>
      </c>
    </row>
    <row r="32" spans="1:10" ht="15.75" thickBot="1">
      <c r="A32" s="7">
        <v>25</v>
      </c>
      <c r="B32" s="1" t="s">
        <v>42</v>
      </c>
      <c r="C32" s="1" t="s">
        <v>72</v>
      </c>
      <c r="D32" s="1">
        <v>43240.604166666664</v>
      </c>
      <c r="E32" s="1">
        <v>43241.484722222223</v>
      </c>
      <c r="F32" s="8">
        <f t="shared" si="0"/>
        <v>0.88055555555911269</v>
      </c>
      <c r="G32" s="3" t="s">
        <v>15</v>
      </c>
      <c r="H32" s="1" t="s">
        <v>70</v>
      </c>
      <c r="I32" s="7">
        <v>7</v>
      </c>
      <c r="J32" s="6">
        <v>73.966666666965466</v>
      </c>
    </row>
    <row r="33" spans="1:10" ht="15.75" thickBot="1">
      <c r="A33" s="7">
        <v>26</v>
      </c>
      <c r="B33" s="1" t="s">
        <v>28</v>
      </c>
      <c r="C33" s="1" t="s">
        <v>35</v>
      </c>
      <c r="D33" s="1">
        <v>43240.74722222222</v>
      </c>
      <c r="E33" s="1">
        <v>43240.804166666669</v>
      </c>
      <c r="F33" s="8">
        <f t="shared" si="0"/>
        <v>5.6944444448163267E-2</v>
      </c>
      <c r="G33" s="3" t="s">
        <v>15</v>
      </c>
      <c r="H33" s="1" t="s">
        <v>73</v>
      </c>
      <c r="I33" s="7">
        <v>67</v>
      </c>
      <c r="J33" s="6">
        <v>45.783333336323267</v>
      </c>
    </row>
    <row r="34" spans="1:10" ht="60.75" thickBot="1">
      <c r="A34" s="7">
        <v>27</v>
      </c>
      <c r="B34" s="1" t="s">
        <v>74</v>
      </c>
      <c r="C34" s="1" t="s">
        <v>75</v>
      </c>
      <c r="D34" s="1">
        <v>43242.351388888892</v>
      </c>
      <c r="E34" s="1">
        <v>43242.361111111109</v>
      </c>
      <c r="F34" s="8">
        <f t="shared" si="0"/>
        <v>9.7222222175332718E-3</v>
      </c>
      <c r="G34" s="3" t="s">
        <v>176</v>
      </c>
      <c r="H34" s="1" t="s">
        <v>76</v>
      </c>
      <c r="I34" s="7">
        <v>134</v>
      </c>
      <c r="J34" s="6">
        <v>15.633333325793501</v>
      </c>
    </row>
    <row r="35" spans="1:10" ht="15.75" thickBot="1">
      <c r="A35" s="7">
        <v>28</v>
      </c>
      <c r="B35" s="1" t="s">
        <v>28</v>
      </c>
      <c r="C35" s="1" t="s">
        <v>77</v>
      </c>
      <c r="D35" s="1">
        <v>43242.417361111111</v>
      </c>
      <c r="E35" s="1">
        <v>43242.583333333336</v>
      </c>
      <c r="F35" s="8">
        <f t="shared" si="0"/>
        <v>0.16597222222480923</v>
      </c>
      <c r="G35" s="3" t="s">
        <v>15</v>
      </c>
      <c r="H35" s="1" t="s">
        <v>78</v>
      </c>
      <c r="I35" s="7">
        <v>227</v>
      </c>
      <c r="J35" s="6">
        <v>452.10833334038034</v>
      </c>
    </row>
    <row r="36" spans="1:10" ht="30.75" thickBot="1">
      <c r="A36" s="7">
        <v>29</v>
      </c>
      <c r="B36" s="1" t="s">
        <v>65</v>
      </c>
      <c r="C36" s="1" t="s">
        <v>79</v>
      </c>
      <c r="D36" s="1">
        <v>43242.652777777781</v>
      </c>
      <c r="E36" s="1">
        <v>43242.670138888891</v>
      </c>
      <c r="F36" s="8">
        <f t="shared" si="0"/>
        <v>1.7361111109494232E-2</v>
      </c>
      <c r="G36" s="3" t="s">
        <v>14</v>
      </c>
      <c r="H36" s="1" t="s">
        <v>80</v>
      </c>
      <c r="I36" s="7">
        <v>65</v>
      </c>
      <c r="J36" s="6">
        <v>13.541666665405501</v>
      </c>
    </row>
    <row r="37" spans="1:10" ht="30.75" thickBot="1">
      <c r="A37" s="7">
        <v>30</v>
      </c>
      <c r="B37" s="1" t="s">
        <v>65</v>
      </c>
      <c r="C37" s="1" t="s">
        <v>81</v>
      </c>
      <c r="D37" s="1">
        <v>43242.659722222219</v>
      </c>
      <c r="E37" s="1">
        <v>43242.673611111109</v>
      </c>
      <c r="F37" s="8">
        <f t="shared" si="0"/>
        <v>1.3888888890505768E-2</v>
      </c>
      <c r="G37" s="3" t="s">
        <v>14</v>
      </c>
      <c r="H37" s="1" t="s">
        <v>82</v>
      </c>
      <c r="I37" s="7">
        <v>75</v>
      </c>
      <c r="J37" s="6">
        <v>12.500000001455192</v>
      </c>
    </row>
    <row r="38" spans="1:10" ht="15.75" thickBot="1">
      <c r="A38" s="7">
        <v>31</v>
      </c>
      <c r="B38" s="1" t="s">
        <v>28</v>
      </c>
      <c r="C38" s="1" t="s">
        <v>77</v>
      </c>
      <c r="D38" s="1">
        <v>43245.584027777775</v>
      </c>
      <c r="E38" s="1">
        <v>43245.609722222223</v>
      </c>
      <c r="F38" s="8">
        <f t="shared" si="0"/>
        <v>2.5694444448163267E-2</v>
      </c>
      <c r="G38" s="3" t="s">
        <v>15</v>
      </c>
      <c r="H38" s="1" t="s">
        <v>83</v>
      </c>
      <c r="I38" s="7">
        <v>227</v>
      </c>
      <c r="J38" s="6">
        <v>69.99166667679674</v>
      </c>
    </row>
    <row r="39" spans="1:10" ht="30" customHeight="1" thickBot="1">
      <c r="A39" s="7">
        <v>32</v>
      </c>
      <c r="B39" s="1" t="s">
        <v>28</v>
      </c>
      <c r="C39" s="1" t="s">
        <v>84</v>
      </c>
      <c r="D39" s="1">
        <v>43246.430555555555</v>
      </c>
      <c r="E39" s="1">
        <v>43246.479166666664</v>
      </c>
      <c r="F39" s="8">
        <f t="shared" si="0"/>
        <v>4.8611111109494232E-2</v>
      </c>
      <c r="G39" s="3" t="s">
        <v>177</v>
      </c>
      <c r="H39" s="1" t="s">
        <v>85</v>
      </c>
      <c r="I39" s="7">
        <v>43</v>
      </c>
      <c r="J39" s="6">
        <v>25.083333332499024</v>
      </c>
    </row>
    <row r="40" spans="1:10" ht="15.75" thickBot="1">
      <c r="A40" s="7">
        <v>33</v>
      </c>
      <c r="B40" s="1" t="s">
        <v>28</v>
      </c>
      <c r="C40" s="1" t="s">
        <v>35</v>
      </c>
      <c r="D40" s="1">
        <v>43246.431250000001</v>
      </c>
      <c r="E40" s="1">
        <v>43246.452777777777</v>
      </c>
      <c r="F40" s="8">
        <f t="shared" si="0"/>
        <v>2.1527777775190771E-2</v>
      </c>
      <c r="G40" s="3" t="s">
        <v>15</v>
      </c>
      <c r="H40" s="1" t="s">
        <v>87</v>
      </c>
      <c r="I40" s="7">
        <v>67</v>
      </c>
      <c r="J40" s="6">
        <v>17.30833333125338</v>
      </c>
    </row>
    <row r="41" spans="1:10" ht="45.75" thickBot="1">
      <c r="A41" s="7">
        <v>34</v>
      </c>
      <c r="B41" s="1" t="s">
        <v>160</v>
      </c>
      <c r="C41" s="1" t="s">
        <v>89</v>
      </c>
      <c r="D41" s="1">
        <v>43255.847222222219</v>
      </c>
      <c r="E41" s="1">
        <v>43255.881944444445</v>
      </c>
      <c r="F41" s="8">
        <f t="shared" si="0"/>
        <v>3.4722222226264421E-2</v>
      </c>
      <c r="G41" s="3" t="s">
        <v>177</v>
      </c>
      <c r="H41" s="1" t="s">
        <v>163</v>
      </c>
      <c r="I41" s="7">
        <v>86</v>
      </c>
      <c r="J41" s="6">
        <f>F41*I41*0.5*24</f>
        <v>35.833333337504882</v>
      </c>
    </row>
    <row r="42" spans="1:10" ht="30.75" thickBot="1">
      <c r="A42" s="7">
        <v>35</v>
      </c>
      <c r="B42" s="1" t="s">
        <v>161</v>
      </c>
      <c r="C42" s="1" t="s">
        <v>101</v>
      </c>
      <c r="D42" s="1">
        <v>43256.770833333336</v>
      </c>
      <c r="E42" s="1">
        <v>43256.84375</v>
      </c>
      <c r="F42" s="8">
        <f t="shared" si="0"/>
        <v>7.2916666664241347E-2</v>
      </c>
      <c r="G42" s="3" t="s">
        <v>173</v>
      </c>
      <c r="H42" s="1" t="s">
        <v>164</v>
      </c>
      <c r="I42" s="7">
        <v>85</v>
      </c>
      <c r="J42" s="6">
        <f t="shared" ref="J42:J49" si="1">F42*I42*0.5*24</f>
        <v>74.374999997526174</v>
      </c>
    </row>
    <row r="43" spans="1:10" ht="30.75" thickBot="1">
      <c r="A43" s="7">
        <v>36</v>
      </c>
      <c r="B43" s="1" t="s">
        <v>42</v>
      </c>
      <c r="C43" s="1" t="s">
        <v>119</v>
      </c>
      <c r="D43" s="1">
        <v>43270.674305555556</v>
      </c>
      <c r="E43" s="1">
        <v>43270.966666666667</v>
      </c>
      <c r="F43" s="8">
        <f t="shared" si="0"/>
        <v>0.29236111111094942</v>
      </c>
      <c r="G43" s="3" t="s">
        <v>175</v>
      </c>
      <c r="H43" s="1" t="s">
        <v>165</v>
      </c>
      <c r="I43" s="7">
        <v>622</v>
      </c>
      <c r="J43" s="6">
        <f t="shared" si="1"/>
        <v>2182.1833333321265</v>
      </c>
    </row>
    <row r="44" spans="1:10" ht="45.75" thickBot="1">
      <c r="A44" s="7">
        <v>37</v>
      </c>
      <c r="B44" s="1" t="s">
        <v>28</v>
      </c>
      <c r="C44" s="1" t="s">
        <v>125</v>
      </c>
      <c r="D44" s="1">
        <v>43271.668055555558</v>
      </c>
      <c r="E44" s="1">
        <v>43271.697222222225</v>
      </c>
      <c r="F44" s="8">
        <f t="shared" ref="F44:F49" si="2">E44-D44</f>
        <v>2.9166666667151731E-2</v>
      </c>
      <c r="G44" s="3" t="s">
        <v>177</v>
      </c>
      <c r="H44" s="1" t="s">
        <v>166</v>
      </c>
      <c r="I44" s="7">
        <v>980</v>
      </c>
      <c r="J44" s="6">
        <f t="shared" si="1"/>
        <v>343.00000000570435</v>
      </c>
    </row>
    <row r="45" spans="1:10" ht="45.75" thickBot="1">
      <c r="A45" s="7">
        <v>38</v>
      </c>
      <c r="B45" s="1" t="s">
        <v>162</v>
      </c>
      <c r="C45" s="1" t="s">
        <v>136</v>
      </c>
      <c r="D45" s="1">
        <v>43278.6875</v>
      </c>
      <c r="E45" s="1">
        <v>43278.875</v>
      </c>
      <c r="F45" s="8">
        <f t="shared" si="2"/>
        <v>0.1875</v>
      </c>
      <c r="G45" s="3" t="s">
        <v>13</v>
      </c>
      <c r="H45" s="1" t="s">
        <v>167</v>
      </c>
      <c r="I45" s="7">
        <v>1347</v>
      </c>
      <c r="J45" s="6">
        <f t="shared" si="1"/>
        <v>3030.75</v>
      </c>
    </row>
    <row r="46" spans="1:10" ht="30.75" thickBot="1">
      <c r="A46" s="7">
        <v>39</v>
      </c>
      <c r="B46" s="1" t="s">
        <v>28</v>
      </c>
      <c r="C46" s="1" t="s">
        <v>142</v>
      </c>
      <c r="D46" s="1">
        <v>43279.540972222225</v>
      </c>
      <c r="E46" s="1">
        <v>43279.634027777778</v>
      </c>
      <c r="F46" s="8">
        <f t="shared" si="2"/>
        <v>9.3055555553291924E-2</v>
      </c>
      <c r="G46" s="3" t="s">
        <v>15</v>
      </c>
      <c r="H46" s="1" t="s">
        <v>168</v>
      </c>
      <c r="I46" s="7">
        <v>975</v>
      </c>
      <c r="J46" s="6">
        <f>F46*I46*0.5*24</f>
        <v>1088.7499999735155</v>
      </c>
    </row>
    <row r="47" spans="1:10" ht="30.75" thickBot="1">
      <c r="A47" s="7">
        <v>40</v>
      </c>
      <c r="B47" s="1" t="s">
        <v>161</v>
      </c>
      <c r="C47" s="1" t="s">
        <v>149</v>
      </c>
      <c r="D47" s="1">
        <v>43280.863888888889</v>
      </c>
      <c r="E47" s="1">
        <v>43281.291666666664</v>
      </c>
      <c r="F47" s="8">
        <f t="shared" si="2"/>
        <v>0.42777777777519077</v>
      </c>
      <c r="G47" s="3" t="s">
        <v>11</v>
      </c>
      <c r="H47" s="1" t="s">
        <v>169</v>
      </c>
      <c r="I47" s="7">
        <v>159</v>
      </c>
      <c r="J47" s="6">
        <f t="shared" si="1"/>
        <v>816.19999999506399</v>
      </c>
    </row>
    <row r="48" spans="1:10" ht="30.75" thickBot="1">
      <c r="A48" s="7">
        <v>41</v>
      </c>
      <c r="B48" s="1" t="s">
        <v>161</v>
      </c>
      <c r="C48" s="1" t="s">
        <v>149</v>
      </c>
      <c r="D48" s="1">
        <v>43280.863888888889</v>
      </c>
      <c r="E48" s="1">
        <v>43281.388888888891</v>
      </c>
      <c r="F48" s="8">
        <f t="shared" si="2"/>
        <v>0.52500000000145519</v>
      </c>
      <c r="G48" s="3" t="s">
        <v>11</v>
      </c>
      <c r="H48" s="1" t="s">
        <v>170</v>
      </c>
      <c r="I48" s="7">
        <v>604</v>
      </c>
      <c r="J48" s="6">
        <f t="shared" si="1"/>
        <v>3805.2000000105472</v>
      </c>
    </row>
    <row r="49" spans="1:29" ht="30.75" thickBot="1">
      <c r="A49" s="7">
        <v>42</v>
      </c>
      <c r="B49" s="1" t="s">
        <v>42</v>
      </c>
      <c r="C49" s="1" t="s">
        <v>119</v>
      </c>
      <c r="D49" s="1">
        <v>43279.964583333334</v>
      </c>
      <c r="E49" s="1">
        <v>43280.697916666664</v>
      </c>
      <c r="F49" s="8">
        <f t="shared" si="2"/>
        <v>0.73333333332993789</v>
      </c>
      <c r="G49" s="3" t="s">
        <v>15</v>
      </c>
      <c r="H49" s="1" t="s">
        <v>171</v>
      </c>
      <c r="I49" s="7">
        <v>69</v>
      </c>
      <c r="J49" s="6">
        <f t="shared" si="1"/>
        <v>607.19999999718857</v>
      </c>
    </row>
    <row r="63" spans="1:29" ht="45">
      <c r="A63" s="9">
        <v>33</v>
      </c>
      <c r="B63" s="9" t="s">
        <v>88</v>
      </c>
      <c r="C63" s="9" t="s">
        <v>21</v>
      </c>
      <c r="D63" s="9" t="s">
        <v>89</v>
      </c>
      <c r="E63" s="9">
        <v>10</v>
      </c>
      <c r="F63" s="9" t="s">
        <v>90</v>
      </c>
      <c r="G63" s="9" t="s">
        <v>91</v>
      </c>
      <c r="H63" s="9" t="s">
        <v>19</v>
      </c>
      <c r="I63" s="9">
        <v>0.83</v>
      </c>
      <c r="J63" s="9">
        <v>2</v>
      </c>
      <c r="K63" s="9">
        <v>2</v>
      </c>
      <c r="L63" s="9" t="s">
        <v>92</v>
      </c>
      <c r="M63" s="9"/>
      <c r="N63" s="9"/>
      <c r="O63" s="9">
        <v>86</v>
      </c>
      <c r="P63" s="9">
        <v>0</v>
      </c>
      <c r="Q63" s="9">
        <v>0</v>
      </c>
      <c r="R63" s="9">
        <v>86</v>
      </c>
      <c r="S63" s="9">
        <v>0</v>
      </c>
      <c r="T63" s="9">
        <v>0</v>
      </c>
      <c r="U63" s="9">
        <v>0</v>
      </c>
      <c r="V63" s="9">
        <v>86</v>
      </c>
      <c r="W63" s="9">
        <v>0</v>
      </c>
      <c r="X63" s="9"/>
      <c r="Y63" s="9"/>
      <c r="Z63" s="9" t="s">
        <v>93</v>
      </c>
      <c r="AA63" s="9" t="s">
        <v>45</v>
      </c>
      <c r="AB63" s="9" t="s">
        <v>86</v>
      </c>
      <c r="AC63" s="9">
        <v>1</v>
      </c>
    </row>
    <row r="64" spans="1:29" ht="45">
      <c r="A64" s="9">
        <v>34</v>
      </c>
      <c r="B64" s="9" t="s">
        <v>94</v>
      </c>
      <c r="C64" s="9" t="s">
        <v>17</v>
      </c>
      <c r="D64" s="9" t="s">
        <v>95</v>
      </c>
      <c r="E64" s="9">
        <v>10</v>
      </c>
      <c r="F64" s="9" t="s">
        <v>96</v>
      </c>
      <c r="G64" s="9" t="s">
        <v>97</v>
      </c>
      <c r="H64" s="9" t="s">
        <v>19</v>
      </c>
      <c r="I64" s="9">
        <v>1.38</v>
      </c>
      <c r="J64" s="9">
        <v>2</v>
      </c>
      <c r="K64" s="9">
        <v>2</v>
      </c>
      <c r="L64" s="9" t="s">
        <v>98</v>
      </c>
      <c r="M64" s="9"/>
      <c r="N64" s="9">
        <v>1</v>
      </c>
      <c r="O64" s="9">
        <v>1022</v>
      </c>
      <c r="P64" s="9">
        <v>0</v>
      </c>
      <c r="Q64" s="9">
        <v>1</v>
      </c>
      <c r="R64" s="9">
        <v>1021</v>
      </c>
      <c r="S64" s="9">
        <v>0</v>
      </c>
      <c r="T64" s="9">
        <v>0</v>
      </c>
      <c r="U64" s="9">
        <v>0</v>
      </c>
      <c r="V64" s="9">
        <v>1022</v>
      </c>
      <c r="W64" s="9">
        <v>0</v>
      </c>
      <c r="X64" s="9">
        <v>325</v>
      </c>
      <c r="Y64" s="9"/>
      <c r="Z64" s="9"/>
      <c r="AA64" s="9" t="s">
        <v>99</v>
      </c>
      <c r="AB64" s="9" t="s">
        <v>50</v>
      </c>
      <c r="AC64" s="9">
        <v>1</v>
      </c>
    </row>
    <row r="65" spans="1:29" ht="45">
      <c r="A65" s="9">
        <v>35</v>
      </c>
      <c r="B65" s="9" t="s">
        <v>100</v>
      </c>
      <c r="C65" s="9" t="s">
        <v>17</v>
      </c>
      <c r="D65" s="9" t="s">
        <v>101</v>
      </c>
      <c r="E65" s="9">
        <v>0.4</v>
      </c>
      <c r="F65" s="9" t="s">
        <v>102</v>
      </c>
      <c r="G65" s="9" t="s">
        <v>103</v>
      </c>
      <c r="H65" s="9" t="s">
        <v>19</v>
      </c>
      <c r="I65" s="9">
        <v>1.75</v>
      </c>
      <c r="J65" s="9">
        <v>2</v>
      </c>
      <c r="K65" s="9">
        <v>2</v>
      </c>
      <c r="L65" s="9" t="s">
        <v>104</v>
      </c>
      <c r="M65" s="9"/>
      <c r="N65" s="9"/>
      <c r="O65" s="9">
        <v>85</v>
      </c>
      <c r="P65" s="9">
        <v>0</v>
      </c>
      <c r="Q65" s="9">
        <v>0</v>
      </c>
      <c r="R65" s="9">
        <v>85</v>
      </c>
      <c r="S65" s="9">
        <v>0</v>
      </c>
      <c r="T65" s="9">
        <v>0</v>
      </c>
      <c r="U65" s="9">
        <v>0</v>
      </c>
      <c r="V65" s="9">
        <v>85</v>
      </c>
      <c r="W65" s="9">
        <v>0</v>
      </c>
      <c r="X65" s="9"/>
      <c r="Y65" s="9"/>
      <c r="Z65" s="9"/>
      <c r="AA65" s="9" t="s">
        <v>105</v>
      </c>
      <c r="AB65" s="9" t="s">
        <v>106</v>
      </c>
      <c r="AC65" s="9">
        <v>1</v>
      </c>
    </row>
    <row r="66" spans="1:29" ht="45">
      <c r="A66" s="9">
        <v>35</v>
      </c>
      <c r="B66" s="9" t="s">
        <v>100</v>
      </c>
      <c r="C66" s="9" t="s">
        <v>17</v>
      </c>
      <c r="D66" s="9" t="s">
        <v>101</v>
      </c>
      <c r="E66" s="9">
        <v>0.4</v>
      </c>
      <c r="F66" s="9" t="s">
        <v>102</v>
      </c>
      <c r="G66" s="9" t="s">
        <v>103</v>
      </c>
      <c r="H66" s="9" t="s">
        <v>19</v>
      </c>
      <c r="I66" s="9">
        <v>1.75</v>
      </c>
      <c r="J66" s="9">
        <v>2</v>
      </c>
      <c r="K66" s="9">
        <v>2</v>
      </c>
      <c r="L66" s="9" t="s">
        <v>104</v>
      </c>
      <c r="M66" s="9"/>
      <c r="N66" s="9"/>
      <c r="O66" s="9">
        <v>85</v>
      </c>
      <c r="P66" s="9">
        <v>0</v>
      </c>
      <c r="Q66" s="9">
        <v>0</v>
      </c>
      <c r="R66" s="9">
        <v>85</v>
      </c>
      <c r="S66" s="9">
        <v>0</v>
      </c>
      <c r="T66" s="9">
        <v>0</v>
      </c>
      <c r="U66" s="9">
        <v>0</v>
      </c>
      <c r="V66" s="9">
        <v>85</v>
      </c>
      <c r="W66" s="9">
        <v>0</v>
      </c>
      <c r="X66" s="9"/>
      <c r="Y66" s="9"/>
      <c r="Z66" s="9" t="s">
        <v>107</v>
      </c>
      <c r="AA66" s="9" t="s">
        <v>105</v>
      </c>
      <c r="AB66" s="9" t="s">
        <v>106</v>
      </c>
      <c r="AC66" s="9">
        <v>1</v>
      </c>
    </row>
    <row r="67" spans="1:29" ht="45">
      <c r="A67" s="9">
        <v>36</v>
      </c>
      <c r="B67" s="9" t="s">
        <v>94</v>
      </c>
      <c r="C67" s="9" t="s">
        <v>17</v>
      </c>
      <c r="D67" s="9" t="s">
        <v>108</v>
      </c>
      <c r="E67" s="9">
        <v>10</v>
      </c>
      <c r="F67" s="9" t="s">
        <v>109</v>
      </c>
      <c r="G67" s="9" t="s">
        <v>110</v>
      </c>
      <c r="H67" s="9" t="s">
        <v>19</v>
      </c>
      <c r="I67" s="9">
        <v>0.83</v>
      </c>
      <c r="J67" s="9">
        <v>2</v>
      </c>
      <c r="K67" s="9">
        <v>2</v>
      </c>
      <c r="L67" s="9" t="s">
        <v>111</v>
      </c>
      <c r="M67" s="9"/>
      <c r="N67" s="9"/>
      <c r="O67" s="9">
        <v>1022</v>
      </c>
      <c r="P67" s="9">
        <v>0</v>
      </c>
      <c r="Q67" s="9">
        <v>1</v>
      </c>
      <c r="R67" s="9">
        <v>1021</v>
      </c>
      <c r="S67" s="9">
        <v>0</v>
      </c>
      <c r="T67" s="9">
        <v>0</v>
      </c>
      <c r="U67" s="9">
        <v>0</v>
      </c>
      <c r="V67" s="9">
        <v>1022</v>
      </c>
      <c r="W67" s="9">
        <v>0</v>
      </c>
      <c r="X67" s="9">
        <v>270</v>
      </c>
      <c r="Y67" s="9"/>
      <c r="Z67" s="9"/>
      <c r="AA67" s="9" t="s">
        <v>112</v>
      </c>
      <c r="AB67" s="9" t="s">
        <v>113</v>
      </c>
      <c r="AC67" s="9">
        <v>0</v>
      </c>
    </row>
    <row r="68" spans="1:29" ht="30">
      <c r="A68" s="9">
        <v>37</v>
      </c>
      <c r="B68" s="9" t="s">
        <v>114</v>
      </c>
      <c r="C68" s="9" t="s">
        <v>21</v>
      </c>
      <c r="D68" s="9" t="s">
        <v>115</v>
      </c>
      <c r="E68" s="9">
        <v>0.4</v>
      </c>
      <c r="F68" s="9" t="s">
        <v>116</v>
      </c>
      <c r="G68" s="9" t="s">
        <v>117</v>
      </c>
      <c r="H68" s="9" t="s">
        <v>19</v>
      </c>
      <c r="I68" s="9">
        <v>6.33</v>
      </c>
      <c r="J68" s="9">
        <v>2</v>
      </c>
      <c r="K68" s="9">
        <v>2</v>
      </c>
      <c r="L68" s="9"/>
      <c r="M68" s="9"/>
      <c r="N68" s="9"/>
      <c r="O68" s="9">
        <v>2</v>
      </c>
      <c r="P68" s="9">
        <v>0</v>
      </c>
      <c r="Q68" s="9">
        <v>0</v>
      </c>
      <c r="R68" s="9">
        <v>2</v>
      </c>
      <c r="S68" s="9">
        <v>0</v>
      </c>
      <c r="T68" s="9">
        <v>0</v>
      </c>
      <c r="U68" s="9">
        <v>0</v>
      </c>
      <c r="V68" s="9">
        <v>2</v>
      </c>
      <c r="W68" s="9">
        <v>0</v>
      </c>
      <c r="X68" s="9"/>
      <c r="Y68" s="9"/>
      <c r="Z68" s="9"/>
      <c r="AA68" s="9"/>
      <c r="AB68" s="9"/>
      <c r="AC68" s="9">
        <v>1</v>
      </c>
    </row>
    <row r="69" spans="1:29" ht="75">
      <c r="A69" s="9">
        <v>38</v>
      </c>
      <c r="B69" s="9" t="s">
        <v>118</v>
      </c>
      <c r="C69" s="9" t="s">
        <v>17</v>
      </c>
      <c r="D69" s="9" t="s">
        <v>119</v>
      </c>
      <c r="E69" s="9">
        <v>10</v>
      </c>
      <c r="F69" s="9" t="s">
        <v>120</v>
      </c>
      <c r="G69" s="9" t="s">
        <v>121</v>
      </c>
      <c r="H69" s="9" t="s">
        <v>19</v>
      </c>
      <c r="I69" s="9">
        <v>7.02</v>
      </c>
      <c r="J69" s="9">
        <v>0</v>
      </c>
      <c r="K69" s="9">
        <v>2</v>
      </c>
      <c r="L69" s="9" t="s">
        <v>122</v>
      </c>
      <c r="M69" s="9"/>
      <c r="N69" s="9"/>
      <c r="O69" s="9">
        <v>622</v>
      </c>
      <c r="P69" s="9">
        <v>0</v>
      </c>
      <c r="Q69" s="9">
        <v>0</v>
      </c>
      <c r="R69" s="9">
        <v>622</v>
      </c>
      <c r="S69" s="9">
        <v>0</v>
      </c>
      <c r="T69" s="9">
        <v>0</v>
      </c>
      <c r="U69" s="9">
        <v>0</v>
      </c>
      <c r="V69" s="9">
        <v>622</v>
      </c>
      <c r="W69" s="9">
        <v>0</v>
      </c>
      <c r="X69" s="9"/>
      <c r="Y69" s="9"/>
      <c r="Z69" s="9" t="s">
        <v>123</v>
      </c>
      <c r="AA69" s="9" t="s">
        <v>112</v>
      </c>
      <c r="AB69" s="9" t="s">
        <v>113</v>
      </c>
      <c r="AC69" s="9">
        <v>0</v>
      </c>
    </row>
    <row r="70" spans="1:29" ht="75">
      <c r="A70" s="9">
        <v>38</v>
      </c>
      <c r="B70" s="9" t="s">
        <v>118</v>
      </c>
      <c r="C70" s="9" t="s">
        <v>17</v>
      </c>
      <c r="D70" s="9" t="s">
        <v>119</v>
      </c>
      <c r="E70" s="9">
        <v>10</v>
      </c>
      <c r="F70" s="9" t="s">
        <v>120</v>
      </c>
      <c r="G70" s="9" t="s">
        <v>121</v>
      </c>
      <c r="H70" s="9" t="s">
        <v>19</v>
      </c>
      <c r="I70" s="9">
        <v>7.02</v>
      </c>
      <c r="J70" s="9">
        <v>0</v>
      </c>
      <c r="K70" s="9">
        <v>2</v>
      </c>
      <c r="L70" s="9" t="s">
        <v>122</v>
      </c>
      <c r="M70" s="9"/>
      <c r="N70" s="9"/>
      <c r="O70" s="9">
        <v>622</v>
      </c>
      <c r="P70" s="9">
        <v>0</v>
      </c>
      <c r="Q70" s="9">
        <v>0</v>
      </c>
      <c r="R70" s="9">
        <v>622</v>
      </c>
      <c r="S70" s="9">
        <v>0</v>
      </c>
      <c r="T70" s="9">
        <v>0</v>
      </c>
      <c r="U70" s="9">
        <v>0</v>
      </c>
      <c r="V70" s="9">
        <v>622</v>
      </c>
      <c r="W70" s="9">
        <v>0</v>
      </c>
      <c r="X70" s="9"/>
      <c r="Y70" s="9"/>
      <c r="Z70" s="9" t="s">
        <v>124</v>
      </c>
      <c r="AA70" s="9" t="s">
        <v>112</v>
      </c>
      <c r="AB70" s="9" t="s">
        <v>113</v>
      </c>
      <c r="AC70" s="9">
        <v>0</v>
      </c>
    </row>
    <row r="71" spans="1:29" ht="45">
      <c r="A71" s="9">
        <v>39</v>
      </c>
      <c r="B71" s="9" t="s">
        <v>88</v>
      </c>
      <c r="C71" s="9" t="s">
        <v>17</v>
      </c>
      <c r="D71" s="9" t="s">
        <v>125</v>
      </c>
      <c r="E71" s="9">
        <v>10</v>
      </c>
      <c r="F71" s="9" t="s">
        <v>126</v>
      </c>
      <c r="G71" s="9" t="s">
        <v>127</v>
      </c>
      <c r="H71" s="9" t="s">
        <v>19</v>
      </c>
      <c r="I71" s="9">
        <v>0.7</v>
      </c>
      <c r="J71" s="9">
        <v>0</v>
      </c>
      <c r="K71" s="9">
        <v>0</v>
      </c>
      <c r="L71" s="9" t="s">
        <v>111</v>
      </c>
      <c r="M71" s="9"/>
      <c r="N71" s="9"/>
      <c r="O71" s="9">
        <v>997</v>
      </c>
      <c r="P71" s="9">
        <v>0</v>
      </c>
      <c r="Q71" s="9">
        <v>5</v>
      </c>
      <c r="R71" s="9">
        <v>992</v>
      </c>
      <c r="S71" s="9">
        <v>0</v>
      </c>
      <c r="T71" s="9">
        <v>0</v>
      </c>
      <c r="U71" s="9">
        <v>17</v>
      </c>
      <c r="V71" s="9">
        <v>980</v>
      </c>
      <c r="W71" s="9">
        <v>0</v>
      </c>
      <c r="X71" s="9"/>
      <c r="Y71" s="9"/>
      <c r="Z71" s="9" t="s">
        <v>128</v>
      </c>
      <c r="AA71" s="9" t="s">
        <v>45</v>
      </c>
      <c r="AB71" s="9" t="s">
        <v>86</v>
      </c>
      <c r="AC71" s="9">
        <v>1</v>
      </c>
    </row>
    <row r="72" spans="1:29" ht="30">
      <c r="A72" s="9">
        <v>40</v>
      </c>
      <c r="B72" s="9" t="s">
        <v>94</v>
      </c>
      <c r="C72" s="9" t="s">
        <v>17</v>
      </c>
      <c r="D72" s="9" t="s">
        <v>129</v>
      </c>
      <c r="E72" s="9">
        <v>0.4</v>
      </c>
      <c r="F72" s="9" t="s">
        <v>130</v>
      </c>
      <c r="G72" s="9" t="s">
        <v>131</v>
      </c>
      <c r="H72" s="9" t="s">
        <v>19</v>
      </c>
      <c r="I72" s="9">
        <v>2</v>
      </c>
      <c r="J72" s="9">
        <v>0</v>
      </c>
      <c r="K72" s="9">
        <v>0</v>
      </c>
      <c r="L72" s="9" t="s">
        <v>132</v>
      </c>
      <c r="M72" s="9" t="s">
        <v>133</v>
      </c>
      <c r="N72" s="9" t="s">
        <v>133</v>
      </c>
      <c r="O72" s="9">
        <v>30</v>
      </c>
      <c r="P72" s="9">
        <v>0</v>
      </c>
      <c r="Q72" s="9">
        <v>0</v>
      </c>
      <c r="R72" s="9">
        <v>30</v>
      </c>
      <c r="S72" s="9">
        <v>0</v>
      </c>
      <c r="T72" s="9">
        <v>0</v>
      </c>
      <c r="U72" s="9">
        <v>0</v>
      </c>
      <c r="V72" s="9">
        <v>30</v>
      </c>
      <c r="W72" s="9">
        <v>0</v>
      </c>
      <c r="X72" s="9"/>
      <c r="Y72" s="9"/>
      <c r="Z72" s="9"/>
      <c r="AA72" s="9" t="s">
        <v>68</v>
      </c>
      <c r="AB72" s="9" t="s">
        <v>134</v>
      </c>
      <c r="AC72" s="9">
        <v>1</v>
      </c>
    </row>
    <row r="73" spans="1:29" ht="30">
      <c r="A73" s="9">
        <v>41</v>
      </c>
      <c r="B73" s="9" t="s">
        <v>135</v>
      </c>
      <c r="C73" s="9" t="s">
        <v>17</v>
      </c>
      <c r="D73" s="9" t="s">
        <v>136</v>
      </c>
      <c r="E73" s="9">
        <v>10</v>
      </c>
      <c r="F73" s="9" t="s">
        <v>137</v>
      </c>
      <c r="G73" s="9" t="s">
        <v>138</v>
      </c>
      <c r="H73" s="9" t="s">
        <v>139</v>
      </c>
      <c r="I73" s="9">
        <v>4.5</v>
      </c>
      <c r="J73" s="9">
        <v>0</v>
      </c>
      <c r="K73" s="9">
        <v>0</v>
      </c>
      <c r="L73" s="9"/>
      <c r="M73" s="9"/>
      <c r="N73" s="9"/>
      <c r="O73" s="9">
        <v>1347</v>
      </c>
      <c r="P73" s="9">
        <v>0</v>
      </c>
      <c r="Q73" s="9">
        <v>0</v>
      </c>
      <c r="R73" s="9">
        <v>1347</v>
      </c>
      <c r="S73" s="9">
        <v>0</v>
      </c>
      <c r="T73" s="9">
        <v>0</v>
      </c>
      <c r="U73" s="9">
        <v>0</v>
      </c>
      <c r="V73" s="9">
        <v>1347</v>
      </c>
      <c r="W73" s="9">
        <v>0</v>
      </c>
      <c r="X73" s="9">
        <v>45461.25</v>
      </c>
      <c r="Y73" s="9"/>
      <c r="Z73" s="9" t="s">
        <v>140</v>
      </c>
      <c r="AA73" s="9" t="s">
        <v>141</v>
      </c>
      <c r="AB73" s="9" t="s">
        <v>134</v>
      </c>
      <c r="AC73" s="9">
        <v>0</v>
      </c>
    </row>
    <row r="74" spans="1:29" ht="45">
      <c r="A74" s="9">
        <v>42</v>
      </c>
      <c r="B74" s="9" t="s">
        <v>88</v>
      </c>
      <c r="C74" s="9" t="s">
        <v>17</v>
      </c>
      <c r="D74" s="9" t="s">
        <v>142</v>
      </c>
      <c r="E74" s="9">
        <v>10</v>
      </c>
      <c r="F74" s="9" t="s">
        <v>143</v>
      </c>
      <c r="G74" s="9" t="s">
        <v>144</v>
      </c>
      <c r="H74" s="9" t="s">
        <v>19</v>
      </c>
      <c r="I74" s="9">
        <v>2.23</v>
      </c>
      <c r="J74" s="9">
        <v>0</v>
      </c>
      <c r="K74" s="9">
        <v>0</v>
      </c>
      <c r="L74" s="9"/>
      <c r="M74" s="9"/>
      <c r="N74" s="9"/>
      <c r="O74" s="9">
        <v>992</v>
      </c>
      <c r="P74" s="9">
        <v>0</v>
      </c>
      <c r="Q74" s="9">
        <v>5</v>
      </c>
      <c r="R74" s="9">
        <v>987</v>
      </c>
      <c r="S74" s="9">
        <v>0</v>
      </c>
      <c r="T74" s="9">
        <v>0</v>
      </c>
      <c r="U74" s="9">
        <v>17</v>
      </c>
      <c r="V74" s="9">
        <v>975</v>
      </c>
      <c r="W74" s="9">
        <v>0</v>
      </c>
      <c r="X74" s="9"/>
      <c r="Y74" s="9"/>
      <c r="Z74" s="9" t="s">
        <v>145</v>
      </c>
      <c r="AA74" s="9" t="s">
        <v>146</v>
      </c>
      <c r="AB74" s="9"/>
      <c r="AC74" s="9">
        <v>1</v>
      </c>
    </row>
    <row r="75" spans="1:29" ht="45">
      <c r="A75" s="9">
        <v>42</v>
      </c>
      <c r="B75" s="9" t="s">
        <v>88</v>
      </c>
      <c r="C75" s="9" t="s">
        <v>17</v>
      </c>
      <c r="D75" s="9" t="s">
        <v>142</v>
      </c>
      <c r="E75" s="9">
        <v>10</v>
      </c>
      <c r="F75" s="9" t="s">
        <v>143</v>
      </c>
      <c r="G75" s="9" t="s">
        <v>144</v>
      </c>
      <c r="H75" s="9" t="s">
        <v>19</v>
      </c>
      <c r="I75" s="9">
        <v>2.23</v>
      </c>
      <c r="J75" s="9">
        <v>0</v>
      </c>
      <c r="K75" s="9">
        <v>0</v>
      </c>
      <c r="L75" s="9"/>
      <c r="M75" s="9"/>
      <c r="N75" s="9"/>
      <c r="O75" s="9">
        <v>992</v>
      </c>
      <c r="P75" s="9">
        <v>0</v>
      </c>
      <c r="Q75" s="9">
        <v>5</v>
      </c>
      <c r="R75" s="9">
        <v>987</v>
      </c>
      <c r="S75" s="9">
        <v>0</v>
      </c>
      <c r="T75" s="9">
        <v>0</v>
      </c>
      <c r="U75" s="9">
        <v>17</v>
      </c>
      <c r="V75" s="9">
        <v>975</v>
      </c>
      <c r="W75" s="9">
        <v>0</v>
      </c>
      <c r="X75" s="9"/>
      <c r="Y75" s="9"/>
      <c r="Z75" s="9" t="s">
        <v>145</v>
      </c>
      <c r="AA75" s="9" t="s">
        <v>146</v>
      </c>
      <c r="AB75" s="9"/>
      <c r="AC75" s="9">
        <v>1</v>
      </c>
    </row>
    <row r="76" spans="1:29" ht="225">
      <c r="A76" s="9">
        <v>42</v>
      </c>
      <c r="B76" s="9" t="s">
        <v>88</v>
      </c>
      <c r="C76" s="9" t="s">
        <v>17</v>
      </c>
      <c r="D76" s="9" t="s">
        <v>142</v>
      </c>
      <c r="E76" s="9">
        <v>10</v>
      </c>
      <c r="F76" s="9" t="s">
        <v>143</v>
      </c>
      <c r="G76" s="9" t="s">
        <v>147</v>
      </c>
      <c r="H76" s="9" t="s">
        <v>19</v>
      </c>
      <c r="I76" s="9">
        <v>3.25</v>
      </c>
      <c r="J76" s="9">
        <v>0</v>
      </c>
      <c r="K76" s="9">
        <v>0</v>
      </c>
      <c r="L76" s="9" t="s">
        <v>148</v>
      </c>
      <c r="M76" s="9"/>
      <c r="N76" s="9"/>
      <c r="O76" s="9">
        <v>318</v>
      </c>
      <c r="P76" s="9">
        <v>0</v>
      </c>
      <c r="Q76" s="9">
        <v>2</v>
      </c>
      <c r="R76" s="9">
        <v>316</v>
      </c>
      <c r="S76" s="9">
        <v>0</v>
      </c>
      <c r="T76" s="9">
        <v>0</v>
      </c>
      <c r="U76" s="9">
        <v>2</v>
      </c>
      <c r="V76" s="9">
        <v>316</v>
      </c>
      <c r="W76" s="9">
        <v>0</v>
      </c>
      <c r="X76" s="9"/>
      <c r="Y76" s="9"/>
      <c r="Z76" s="9" t="s">
        <v>145</v>
      </c>
      <c r="AA76" s="9" t="s">
        <v>146</v>
      </c>
      <c r="AB76" s="9"/>
      <c r="AC76" s="9">
        <v>1</v>
      </c>
    </row>
    <row r="77" spans="1:29" ht="45">
      <c r="A77" s="9">
        <v>43</v>
      </c>
      <c r="B77" s="9" t="s">
        <v>100</v>
      </c>
      <c r="C77" s="9" t="s">
        <v>17</v>
      </c>
      <c r="D77" s="9" t="s">
        <v>149</v>
      </c>
      <c r="E77" s="9">
        <v>10</v>
      </c>
      <c r="F77" s="9" t="s">
        <v>150</v>
      </c>
      <c r="G77" s="9" t="s">
        <v>151</v>
      </c>
      <c r="H77" s="9" t="s">
        <v>139</v>
      </c>
      <c r="I77" s="9">
        <v>2.83</v>
      </c>
      <c r="J77" s="9">
        <v>0</v>
      </c>
      <c r="K77" s="9">
        <v>0</v>
      </c>
      <c r="L77" s="9" t="s">
        <v>111</v>
      </c>
      <c r="M77" s="9"/>
      <c r="N77" s="9">
        <v>1</v>
      </c>
      <c r="O77" s="9">
        <v>455</v>
      </c>
      <c r="P77" s="9">
        <v>1</v>
      </c>
      <c r="Q77" s="9">
        <v>0</v>
      </c>
      <c r="R77" s="9">
        <v>454</v>
      </c>
      <c r="S77" s="9">
        <v>0</v>
      </c>
      <c r="T77" s="9">
        <v>0</v>
      </c>
      <c r="U77" s="9">
        <v>0</v>
      </c>
      <c r="V77" s="9">
        <v>455</v>
      </c>
      <c r="W77" s="9">
        <v>0</v>
      </c>
      <c r="X77" s="9"/>
      <c r="Y77" s="9"/>
      <c r="Z77" s="9"/>
      <c r="AA77" s="9" t="s">
        <v>112</v>
      </c>
      <c r="AB77" s="9" t="s">
        <v>152</v>
      </c>
      <c r="AC77" s="9">
        <v>0</v>
      </c>
    </row>
    <row r="78" spans="1:29" ht="45">
      <c r="A78" s="9">
        <v>44</v>
      </c>
      <c r="B78" s="9" t="s">
        <v>100</v>
      </c>
      <c r="C78" s="9" t="s">
        <v>17</v>
      </c>
      <c r="D78" s="9" t="s">
        <v>149</v>
      </c>
      <c r="E78" s="9">
        <v>10</v>
      </c>
      <c r="F78" s="9" t="s">
        <v>150</v>
      </c>
      <c r="G78" s="9" t="s">
        <v>153</v>
      </c>
      <c r="H78" s="9" t="s">
        <v>139</v>
      </c>
      <c r="I78" s="9">
        <v>10.27</v>
      </c>
      <c r="J78" s="9">
        <v>0</v>
      </c>
      <c r="K78" s="9">
        <v>0</v>
      </c>
      <c r="L78" s="9" t="s">
        <v>111</v>
      </c>
      <c r="M78" s="9"/>
      <c r="N78" s="9"/>
      <c r="O78" s="9">
        <v>159</v>
      </c>
      <c r="P78" s="9">
        <v>0</v>
      </c>
      <c r="Q78" s="9">
        <v>0</v>
      </c>
      <c r="R78" s="9">
        <v>159</v>
      </c>
      <c r="S78" s="9">
        <v>0</v>
      </c>
      <c r="T78" s="9">
        <v>0</v>
      </c>
      <c r="U78" s="9">
        <v>0</v>
      </c>
      <c r="V78" s="9">
        <v>159</v>
      </c>
      <c r="W78" s="9">
        <v>0</v>
      </c>
      <c r="X78" s="9"/>
      <c r="Y78" s="9"/>
      <c r="Z78" s="9" t="s">
        <v>154</v>
      </c>
      <c r="AA78" s="9" t="s">
        <v>112</v>
      </c>
      <c r="AB78" s="9" t="s">
        <v>152</v>
      </c>
      <c r="AC78" s="9">
        <v>0</v>
      </c>
    </row>
    <row r="79" spans="1:29" ht="45">
      <c r="A79" s="9">
        <v>45</v>
      </c>
      <c r="B79" s="9" t="s">
        <v>100</v>
      </c>
      <c r="C79" s="9" t="s">
        <v>17</v>
      </c>
      <c r="D79" s="9" t="s">
        <v>149</v>
      </c>
      <c r="E79" s="9">
        <v>10</v>
      </c>
      <c r="F79" s="9" t="s">
        <v>150</v>
      </c>
      <c r="G79" s="9" t="s">
        <v>155</v>
      </c>
      <c r="H79" s="9" t="s">
        <v>139</v>
      </c>
      <c r="I79" s="9">
        <v>12.6</v>
      </c>
      <c r="J79" s="9">
        <v>0</v>
      </c>
      <c r="K79" s="9">
        <v>0</v>
      </c>
      <c r="L79" s="9" t="s">
        <v>111</v>
      </c>
      <c r="M79" s="9"/>
      <c r="N79" s="9"/>
      <c r="O79" s="9">
        <v>604</v>
      </c>
      <c r="P79" s="9">
        <v>0</v>
      </c>
      <c r="Q79" s="9">
        <v>0</v>
      </c>
      <c r="R79" s="9">
        <v>604</v>
      </c>
      <c r="S79" s="9">
        <v>0</v>
      </c>
      <c r="T79" s="9">
        <v>0</v>
      </c>
      <c r="U79" s="9">
        <v>0</v>
      </c>
      <c r="V79" s="9">
        <v>604</v>
      </c>
      <c r="W79" s="9">
        <v>0</v>
      </c>
      <c r="X79" s="9"/>
      <c r="Y79" s="9"/>
      <c r="Z79" s="9" t="s">
        <v>154</v>
      </c>
      <c r="AA79" s="9" t="s">
        <v>112</v>
      </c>
      <c r="AB79" s="9" t="s">
        <v>152</v>
      </c>
      <c r="AC79" s="9">
        <v>0</v>
      </c>
    </row>
    <row r="80" spans="1:29" ht="45">
      <c r="A80" s="9">
        <v>47</v>
      </c>
      <c r="B80" s="9" t="s">
        <v>118</v>
      </c>
      <c r="C80" s="9" t="s">
        <v>17</v>
      </c>
      <c r="D80" s="9" t="s">
        <v>119</v>
      </c>
      <c r="E80" s="9">
        <v>10</v>
      </c>
      <c r="F80" s="9" t="s">
        <v>156</v>
      </c>
      <c r="G80" s="9" t="s">
        <v>157</v>
      </c>
      <c r="H80" s="9" t="s">
        <v>19</v>
      </c>
      <c r="I80" s="9">
        <v>17.600000000000001</v>
      </c>
      <c r="J80" s="9">
        <v>3</v>
      </c>
      <c r="K80" s="9">
        <v>2</v>
      </c>
      <c r="L80" s="9" t="s">
        <v>158</v>
      </c>
      <c r="M80" s="9"/>
      <c r="N80" s="9"/>
      <c r="O80" s="9">
        <v>69</v>
      </c>
      <c r="P80" s="9">
        <v>0</v>
      </c>
      <c r="Q80" s="9">
        <v>0</v>
      </c>
      <c r="R80" s="9">
        <v>69</v>
      </c>
      <c r="S80" s="9">
        <v>0</v>
      </c>
      <c r="T80" s="9">
        <v>0</v>
      </c>
      <c r="U80" s="9">
        <v>0</v>
      </c>
      <c r="V80" s="9">
        <v>69</v>
      </c>
      <c r="W80" s="9">
        <v>0</v>
      </c>
      <c r="X80" s="9"/>
      <c r="Y80" s="9"/>
      <c r="Z80" s="9" t="s">
        <v>159</v>
      </c>
      <c r="AA80" s="9" t="s">
        <v>112</v>
      </c>
      <c r="AB80" s="9" t="s">
        <v>31</v>
      </c>
      <c r="AC80" s="9">
        <v>0</v>
      </c>
    </row>
  </sheetData>
  <mergeCells count="1">
    <mergeCell ref="A4:J4"/>
  </mergeCells>
  <pageMargins left="0.70866141732283472" right="0.70866141732283472" top="0.74803149606299213" bottom="0.74803149606299213" header="0.31496062992125984" footer="0.31496062992125984"/>
  <pageSetup paperSize="9" scale="5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2017-10-19T09:24:52Z</cp:lastPrinted>
  <dcterms:created xsi:type="dcterms:W3CDTF">2017-10-19T05:15:52Z</dcterms:created>
  <dcterms:modified xsi:type="dcterms:W3CDTF">2018-07-26T04:43:18Z</dcterms:modified>
</cp:coreProperties>
</file>