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2585"/>
  </bookViews>
  <sheets>
    <sheet name="Лист1" sheetId="1" r:id="rId1"/>
  </sheets>
  <definedNames>
    <definedName name="_xlnm.Print_Area" localSheetId="0">Лист1!$A$1:$J$16</definedName>
  </definedNames>
  <calcPr calcId="125725"/>
</workbook>
</file>

<file path=xl/calcChain.xml><?xml version="1.0" encoding="utf-8"?>
<calcChain xmlns="http://schemas.openxmlformats.org/spreadsheetml/2006/main">
  <c r="J5" i="1"/>
  <c r="J6"/>
  <c r="J7"/>
  <c r="J8"/>
  <c r="J9"/>
  <c r="J10"/>
  <c r="J11"/>
  <c r="J12"/>
  <c r="J13"/>
  <c r="J14"/>
  <c r="J15"/>
  <c r="J16"/>
  <c r="J4"/>
  <c r="F16"/>
  <c r="F14"/>
  <c r="F15"/>
  <c r="F6" l="1"/>
  <c r="F9"/>
  <c r="F11"/>
  <c r="F12"/>
  <c r="F13"/>
  <c r="F5"/>
  <c r="F10"/>
  <c r="F4"/>
  <c r="F7"/>
  <c r="F8"/>
</calcChain>
</file>

<file path=xl/sharedStrings.xml><?xml version="1.0" encoding="utf-8"?>
<sst xmlns="http://schemas.openxmlformats.org/spreadsheetml/2006/main" count="62" uniqueCount="55">
  <si>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</si>
  <si>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</si>
  <si>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</si>
  <si>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</si>
  <si>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</si>
  <si>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</si>
  <si>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</si>
  <si>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</si>
  <si>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</si>
  <si>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</si>
  <si>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ОП с. Красноусольский</t>
  </si>
  <si>
    <t>ОП с. Магинск</t>
  </si>
  <si>
    <t xml:space="preserve"> ОП с.Киргиз-Мияки</t>
  </si>
  <si>
    <t>ТП-4 с. Красноусольский</t>
  </si>
  <si>
    <t xml:space="preserve">Сведения 
об аварийных отключениях в сетях 0,4-10кВ ООО "ГИП-Электро" за 1-й квартал 2019 года.
</t>
  </si>
  <si>
    <t>ТП-6 с.Стерлибашево</t>
  </si>
  <si>
    <t>15/11 от 19.03.2019</t>
  </si>
  <si>
    <t>ОП г. Мелеуз</t>
  </si>
  <si>
    <t xml:space="preserve"> ОП с.Стерлибашево</t>
  </si>
  <si>
    <t>ВЛ-0,4кВ Л-3 ТП-4631</t>
  </si>
  <si>
    <t>ТП-22 с. Красноусольский</t>
  </si>
  <si>
    <t>15/07 от 14.01.2019</t>
  </si>
  <si>
    <t>15/08 от 14.01.2019</t>
  </si>
  <si>
    <t>ВЛ-6кВ Ф-5 ПС НГЭС</t>
  </si>
  <si>
    <t>ВЛ-10кВ Ф-11501 ПС Абдуллино</t>
  </si>
  <si>
    <t>ВЛ-0,4кВ Л-3 ТП-1265</t>
  </si>
  <si>
    <t>ВЛ-0,4кВ Л-1 ТП-4</t>
  </si>
  <si>
    <t>ВЛ-0,4кВ Л-1 ТП-1</t>
  </si>
  <si>
    <t xml:space="preserve">КЛ-10кВ Ф-24 ПС Смоленская Л-5198П </t>
  </si>
  <si>
    <t>ВЛ-10кВ Ф-15 ПС Верхние Киги</t>
  </si>
  <si>
    <t>ВЛ-10кВ Ф-10202 ПС Кашкино</t>
  </si>
  <si>
    <t>ВЛ-10кВ Ф-20 ПС Мияки</t>
  </si>
  <si>
    <t>1 от 03.01.2019</t>
  </si>
  <si>
    <t>2 от 13.02.2019</t>
  </si>
  <si>
    <t>15/10 от 25.01.2019</t>
  </si>
  <si>
    <t>2 от 08.01.2019</t>
  </si>
  <si>
    <t>15/09 от 25.01. 2019</t>
  </si>
  <si>
    <t>2 от 17.02.2019</t>
  </si>
  <si>
    <t>234 от 25.02.2019</t>
  </si>
  <si>
    <t>№ 11 от 24.02.2019</t>
  </si>
  <si>
    <t>Воздействие повторяющихся стихийных явлений (механическоеразрушение)</t>
  </si>
  <si>
    <t>Прочие воздействия неблагоприятных природных явлений (нарушение электрической изоляции)</t>
  </si>
  <si>
    <t>ОП с. Верхние Киги</t>
  </si>
  <si>
    <t xml:space="preserve"> ОП с. Красноусольский</t>
  </si>
  <si>
    <t xml:space="preserve"> ОП г. Мелеуз</t>
  </si>
  <si>
    <t>Ветровые нагрузки (механическое разрушение)</t>
  </si>
  <si>
    <t>Невыявленные причины (нарушение механического контакта)</t>
  </si>
  <si>
    <t>Отключение(повреждение) оборудования потребителей (механическое разрушение)</t>
  </si>
  <si>
    <t>Отключение(повреждение) оборудования потребителей (нарушение элекртического контакта, размыкание, обрыв цепи)</t>
  </si>
  <si>
    <t>Отключение(повреждение) оборудования в смежной электрической сети (нарушение структуры материала)</t>
  </si>
  <si>
    <t>Гололедно-изморозевые отложения 
(нарушение электрической изоляции</t>
  </si>
  <si>
    <t>Невыявленные причины 
(нарушение электрического контакта)</t>
  </si>
  <si>
    <t>Отключение(повреждение) оборудования в смежной электрической сети (невыявленные причины)</t>
  </si>
  <si>
    <t>Прочие воздействия неблагоприятных природных явлений (исчерпание ресурса)</t>
  </si>
  <si>
    <t>Дефектыпроекта, конструкции, изготовления, монтажа (нарушение электрического контакта, обрыв цепи)</t>
  </si>
</sst>
</file>

<file path=xl/styles.xml><?xml version="1.0" encoding="utf-8"?>
<styleSheet xmlns="http://schemas.openxmlformats.org/spreadsheetml/2006/main">
  <numFmts count="2">
    <numFmt numFmtId="164" formatCode="dd/mm/yy\ h:mm;@"/>
    <numFmt numFmtId="165" formatCode="0.0"/>
  </numFmts>
  <fonts count="4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165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2" fontId="1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2" borderId="0" xfId="0" applyFill="1"/>
    <xf numFmtId="0" fontId="1" fillId="0" borderId="5" xfId="0" applyFont="1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J17"/>
  <sheetViews>
    <sheetView tabSelected="1" view="pageBreakPreview" topLeftCell="A3" zoomScaleNormal="100" zoomScaleSheetLayoutView="100" workbookViewId="0">
      <selection activeCell="J4" sqref="J4"/>
    </sheetView>
  </sheetViews>
  <sheetFormatPr defaultRowHeight="15"/>
  <cols>
    <col min="1" max="1" width="7.28515625" customWidth="1"/>
    <col min="2" max="2" width="27.7109375" customWidth="1"/>
    <col min="3" max="3" width="41.85546875" customWidth="1"/>
    <col min="4" max="4" width="21.140625" customWidth="1"/>
    <col min="5" max="5" width="21.42578125" customWidth="1"/>
    <col min="6" max="6" width="22.85546875" customWidth="1"/>
    <col min="7" max="7" width="51.7109375" customWidth="1"/>
    <col min="8" max="8" width="24.5703125" customWidth="1"/>
    <col min="9" max="9" width="25.140625" customWidth="1"/>
    <col min="10" max="10" width="21.28515625" customWidth="1"/>
  </cols>
  <sheetData>
    <row r="2" spans="1:10" ht="42.75" customHeight="1">
      <c r="A2" s="10" t="s">
        <v>14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17" customHeight="1">
      <c r="A3" s="1" t="s">
        <v>6</v>
      </c>
      <c r="B3" s="1" t="s">
        <v>4</v>
      </c>
      <c r="C3" s="1" t="s">
        <v>0</v>
      </c>
      <c r="D3" s="1" t="s">
        <v>1</v>
      </c>
      <c r="E3" s="1" t="s">
        <v>2</v>
      </c>
      <c r="F3" s="1" t="s">
        <v>3</v>
      </c>
      <c r="G3" s="6" t="s">
        <v>5</v>
      </c>
      <c r="H3" s="1" t="s">
        <v>7</v>
      </c>
      <c r="I3" s="1" t="s">
        <v>8</v>
      </c>
      <c r="J3" s="1" t="s">
        <v>9</v>
      </c>
    </row>
    <row r="4" spans="1:10" s="11" customFormat="1" ht="45">
      <c r="A4" s="4">
        <v>1</v>
      </c>
      <c r="B4" s="8" t="s">
        <v>42</v>
      </c>
      <c r="C4" s="8" t="s">
        <v>19</v>
      </c>
      <c r="D4" s="7">
        <v>43468.461805555555</v>
      </c>
      <c r="E4" s="7">
        <v>43468.506944444445</v>
      </c>
      <c r="F4" s="9">
        <f>(E4-D4)*24</f>
        <v>1.0833333333721384</v>
      </c>
      <c r="G4" s="8" t="s">
        <v>49</v>
      </c>
      <c r="H4" s="5" t="s">
        <v>32</v>
      </c>
      <c r="I4" s="4">
        <v>17</v>
      </c>
      <c r="J4" s="3">
        <f>F4*I4</f>
        <v>18.416666667326353</v>
      </c>
    </row>
    <row r="5" spans="1:10" s="11" customFormat="1" ht="30">
      <c r="A5" s="4">
        <v>2</v>
      </c>
      <c r="B5" s="8" t="s">
        <v>10</v>
      </c>
      <c r="C5" s="8" t="s">
        <v>13</v>
      </c>
      <c r="D5" s="7">
        <v>43468.862500000003</v>
      </c>
      <c r="E5" s="7">
        <v>43468.93472222222</v>
      </c>
      <c r="F5" s="9">
        <f>(E5-D5)*24</f>
        <v>1.7333333332207985</v>
      </c>
      <c r="G5" s="8" t="s">
        <v>51</v>
      </c>
      <c r="H5" s="13" t="s">
        <v>32</v>
      </c>
      <c r="I5" s="4">
        <v>21</v>
      </c>
      <c r="J5" s="3">
        <f t="shared" ref="J5:J17" si="0">F5*I5</f>
        <v>36.399999997636769</v>
      </c>
    </row>
    <row r="6" spans="1:10" s="2" customFormat="1" ht="30">
      <c r="A6" s="4">
        <v>3</v>
      </c>
      <c r="B6" s="8" t="s">
        <v>43</v>
      </c>
      <c r="C6" s="8" t="s">
        <v>20</v>
      </c>
      <c r="D6" s="7">
        <v>43473.314583333333</v>
      </c>
      <c r="E6" s="7">
        <v>43473.356249999997</v>
      </c>
      <c r="F6" s="9">
        <f>(E6-D6)*24</f>
        <v>0.99999999994179234</v>
      </c>
      <c r="G6" s="8" t="s">
        <v>51</v>
      </c>
      <c r="H6" s="5" t="s">
        <v>35</v>
      </c>
      <c r="I6" s="4">
        <v>23</v>
      </c>
      <c r="J6" s="3">
        <f t="shared" si="0"/>
        <v>22.999999998661224</v>
      </c>
    </row>
    <row r="7" spans="1:10" s="2" customFormat="1" ht="45">
      <c r="A7" s="4">
        <v>4</v>
      </c>
      <c r="B7" s="8" t="s">
        <v>17</v>
      </c>
      <c r="C7" s="8" t="s">
        <v>25</v>
      </c>
      <c r="D7" s="7">
        <v>43478.152777777781</v>
      </c>
      <c r="E7" s="7">
        <v>43478.222222222219</v>
      </c>
      <c r="F7" s="9">
        <f>(E7-D7)*24</f>
        <v>1.6666666665114462</v>
      </c>
      <c r="G7" s="8" t="s">
        <v>48</v>
      </c>
      <c r="H7" s="5" t="s">
        <v>21</v>
      </c>
      <c r="I7" s="4">
        <v>10</v>
      </c>
      <c r="J7" s="3">
        <f t="shared" si="0"/>
        <v>16.666666665114462</v>
      </c>
    </row>
    <row r="8" spans="1:10" s="2" customFormat="1" ht="30">
      <c r="A8" s="4">
        <v>5</v>
      </c>
      <c r="B8" s="8" t="s">
        <v>17</v>
      </c>
      <c r="C8" s="8" t="s">
        <v>26</v>
      </c>
      <c r="D8" s="7">
        <v>43478.333333333336</v>
      </c>
      <c r="E8" s="7">
        <v>43478.458333333336</v>
      </c>
      <c r="F8" s="9">
        <f>(E8-D8)*24</f>
        <v>3</v>
      </c>
      <c r="G8" s="8" t="s">
        <v>47</v>
      </c>
      <c r="H8" s="5" t="s">
        <v>22</v>
      </c>
      <c r="I8" s="4">
        <v>71</v>
      </c>
      <c r="J8" s="3">
        <f t="shared" si="0"/>
        <v>213</v>
      </c>
    </row>
    <row r="9" spans="1:10" s="2" customFormat="1" ht="30" customHeight="1">
      <c r="A9" s="4">
        <v>6</v>
      </c>
      <c r="B9" s="8" t="s">
        <v>44</v>
      </c>
      <c r="C9" s="8" t="s">
        <v>28</v>
      </c>
      <c r="D9" s="7">
        <v>43490.32916666667</v>
      </c>
      <c r="E9" s="7">
        <v>43490.384027777778</v>
      </c>
      <c r="F9" s="9">
        <f>(E9-D9)*24</f>
        <v>1.316666666592937</v>
      </c>
      <c r="G9" s="8" t="s">
        <v>52</v>
      </c>
      <c r="H9" s="5" t="s">
        <v>36</v>
      </c>
      <c r="I9" s="4">
        <v>7</v>
      </c>
      <c r="J9" s="3">
        <f t="shared" si="0"/>
        <v>9.2166666661505587</v>
      </c>
    </row>
    <row r="10" spans="1:10" s="2" customFormat="1" ht="30" customHeight="1">
      <c r="A10" s="4">
        <v>7</v>
      </c>
      <c r="B10" s="8" t="s">
        <v>17</v>
      </c>
      <c r="C10" s="8" t="s">
        <v>27</v>
      </c>
      <c r="D10" s="7">
        <v>43490.463194444441</v>
      </c>
      <c r="E10" s="7">
        <v>43490.552777777775</v>
      </c>
      <c r="F10" s="9">
        <f>(E10-D10)*24</f>
        <v>2.1500000000232831</v>
      </c>
      <c r="G10" s="8" t="s">
        <v>45</v>
      </c>
      <c r="H10" s="5" t="s">
        <v>34</v>
      </c>
      <c r="I10" s="4">
        <v>129</v>
      </c>
      <c r="J10" s="3">
        <f t="shared" si="0"/>
        <v>277.35000000300352</v>
      </c>
    </row>
    <row r="11" spans="1:10" s="2" customFormat="1" ht="30">
      <c r="A11" s="4">
        <v>8</v>
      </c>
      <c r="B11" s="8" t="s">
        <v>42</v>
      </c>
      <c r="C11" s="8" t="s">
        <v>29</v>
      </c>
      <c r="D11" s="7">
        <v>43513.75</v>
      </c>
      <c r="E11" s="7">
        <v>43513.784722222219</v>
      </c>
      <c r="F11" s="9">
        <f>(E11-D11)*24</f>
        <v>0.83333333325572312</v>
      </c>
      <c r="G11" s="8" t="s">
        <v>46</v>
      </c>
      <c r="H11" s="5" t="s">
        <v>37</v>
      </c>
      <c r="I11" s="4">
        <v>487</v>
      </c>
      <c r="J11" s="3">
        <f t="shared" si="0"/>
        <v>405.83333329553716</v>
      </c>
    </row>
    <row r="12" spans="1:10" s="2" customFormat="1" ht="30">
      <c r="A12" s="4">
        <v>9</v>
      </c>
      <c r="B12" s="8" t="s">
        <v>11</v>
      </c>
      <c r="C12" s="8" t="s">
        <v>30</v>
      </c>
      <c r="D12" s="7">
        <v>43517.729166666664</v>
      </c>
      <c r="E12" s="7">
        <v>43518.465277777781</v>
      </c>
      <c r="F12" s="9">
        <f>(E12-D12)*24</f>
        <v>17.666666666802485</v>
      </c>
      <c r="G12" s="8" t="s">
        <v>53</v>
      </c>
      <c r="H12" s="5" t="s">
        <v>38</v>
      </c>
      <c r="I12" s="4">
        <v>43</v>
      </c>
      <c r="J12" s="3">
        <f t="shared" si="0"/>
        <v>759.66666667250684</v>
      </c>
    </row>
    <row r="13" spans="1:10" s="2" customFormat="1" ht="45">
      <c r="A13" s="4">
        <v>10</v>
      </c>
      <c r="B13" s="8" t="s">
        <v>12</v>
      </c>
      <c r="C13" s="8" t="s">
        <v>31</v>
      </c>
      <c r="D13" s="7">
        <v>43520.677083333336</v>
      </c>
      <c r="E13" s="7">
        <v>43520.689583333333</v>
      </c>
      <c r="F13" s="9">
        <f>(E13-D13)*24</f>
        <v>0.29999999993015081</v>
      </c>
      <c r="G13" s="8" t="s">
        <v>54</v>
      </c>
      <c r="H13" s="5" t="s">
        <v>39</v>
      </c>
      <c r="I13" s="4">
        <v>1670</v>
      </c>
      <c r="J13" s="3">
        <f t="shared" si="0"/>
        <v>500.99999988335185</v>
      </c>
    </row>
    <row r="14" spans="1:10" s="2" customFormat="1" ht="30">
      <c r="A14" s="4">
        <v>11</v>
      </c>
      <c r="B14" s="8" t="s">
        <v>11</v>
      </c>
      <c r="C14" s="8" t="s">
        <v>24</v>
      </c>
      <c r="D14" s="7">
        <v>43537.084027777775</v>
      </c>
      <c r="E14" s="7">
        <v>43537.496527777781</v>
      </c>
      <c r="F14" s="8">
        <f>(E14-D14)*24</f>
        <v>9.9000000001396984</v>
      </c>
      <c r="G14" s="12" t="s">
        <v>50</v>
      </c>
      <c r="H14" s="5" t="s">
        <v>33</v>
      </c>
      <c r="I14" s="4">
        <v>711</v>
      </c>
      <c r="J14" s="3">
        <f t="shared" si="0"/>
        <v>7038.9000000993256</v>
      </c>
    </row>
    <row r="15" spans="1:10" s="2" customFormat="1" ht="30">
      <c r="A15" s="4">
        <v>12</v>
      </c>
      <c r="B15" s="8" t="s">
        <v>18</v>
      </c>
      <c r="C15" s="8" t="s">
        <v>15</v>
      </c>
      <c r="D15" s="7">
        <v>43541.545138888891</v>
      </c>
      <c r="E15" s="7">
        <v>43541.71875</v>
      </c>
      <c r="F15" s="9">
        <f>(E15-D15)*24</f>
        <v>4.1666666666278616</v>
      </c>
      <c r="G15" s="8" t="s">
        <v>41</v>
      </c>
      <c r="H15" s="14"/>
      <c r="I15" s="4">
        <v>83</v>
      </c>
      <c r="J15" s="3">
        <f t="shared" si="0"/>
        <v>345.83333333011251</v>
      </c>
    </row>
    <row r="16" spans="1:10" ht="30">
      <c r="A16" s="4">
        <v>13</v>
      </c>
      <c r="B16" s="8" t="s">
        <v>17</v>
      </c>
      <c r="C16" s="8" t="s">
        <v>23</v>
      </c>
      <c r="D16" s="7">
        <v>43542.930555555555</v>
      </c>
      <c r="E16" s="7">
        <v>43543.20416666667</v>
      </c>
      <c r="F16" s="9">
        <f>(E16-D16)*24</f>
        <v>6.5666666667675599</v>
      </c>
      <c r="G16" s="8" t="s">
        <v>40</v>
      </c>
      <c r="H16" s="5" t="s">
        <v>16</v>
      </c>
      <c r="I16" s="4">
        <v>344</v>
      </c>
      <c r="J16" s="3">
        <f t="shared" si="0"/>
        <v>2258.9333333680406</v>
      </c>
    </row>
    <row r="17" spans="10:10">
      <c r="J17" s="3"/>
    </row>
  </sheetData>
  <sortState ref="A8:J19">
    <sortCondition ref="D8:D19"/>
  </sortState>
  <mergeCells count="1">
    <mergeCell ref="A2:J2"/>
  </mergeCells>
  <pageMargins left="0.70866141732283472" right="0.70866141732283472" top="0.74803149606299213" bottom="0.74803149606299213" header="0.31496062992125984" footer="0.31496062992125984"/>
  <pageSetup paperSize="9" scale="4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Инженер</cp:lastModifiedBy>
  <cp:lastPrinted>2019-03-26T08:58:42Z</cp:lastPrinted>
  <dcterms:created xsi:type="dcterms:W3CDTF">2017-10-19T05:15:52Z</dcterms:created>
  <dcterms:modified xsi:type="dcterms:W3CDTF">2019-03-26T09:01:48Z</dcterms:modified>
</cp:coreProperties>
</file>