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[1]Титульный!$G$15</definedName>
  </definedNames>
  <calcPr calcId="125725"/>
</workbook>
</file>

<file path=xl/calcChain.xml><?xml version="1.0" encoding="utf-8"?>
<calcChain xmlns="http://schemas.openxmlformats.org/spreadsheetml/2006/main">
  <c r="E158" i="1"/>
  <c r="I158"/>
  <c r="H158"/>
  <c r="E160"/>
  <c r="I160"/>
  <c r="H160"/>
  <c r="E161"/>
  <c r="D9"/>
</calcChain>
</file>

<file path=xl/sharedStrings.xml><?xml version="1.0" encoding="utf-8"?>
<sst xmlns="http://schemas.openxmlformats.org/spreadsheetml/2006/main" count="189" uniqueCount="95">
  <si>
    <t>L1.1</t>
  </si>
  <si>
    <t>L1.2</t>
  </si>
  <si>
    <t>L2</t>
  </si>
  <si>
    <t>L2.1</t>
  </si>
  <si>
    <t>L2.2</t>
  </si>
  <si>
    <t>L3.2</t>
  </si>
  <si>
    <t>L4.1</t>
  </si>
  <si>
    <t>L4.2</t>
  </si>
  <si>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</si>
  <si>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</si>
  <si>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</si>
  <si>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</si>
  <si>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</si>
  <si>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</si>
  <si>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</si>
  <si>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</si>
  <si>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</si>
  <si>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</si>
  <si>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</si>
  <si>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</si>
  <si>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</si>
  <si>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</si>
  <si>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</t>
  </si>
  <si>
    <t>ОБЩЕСТВО С ОГРАНИЧЕННОЙ ОТВЕТСТВЕННОСТЬЮ "РЕАЛ ЭСТЕЙТ МЕНЕДЖМЕНТ"</t>
  </si>
  <si>
    <t>egrul</t>
  </si>
  <si>
    <t>от смежных сетевых организаций:</t>
  </si>
  <si>
    <t>ООО "Башкирские распределительные электрические сети"</t>
  </si>
  <si>
    <t>26319827</t>
  </si>
  <si>
    <t>ООО "Аскинские электрические сети"</t>
  </si>
  <si>
    <t>26560711</t>
  </si>
  <si>
    <t>ООО «ГИП-Энерго»</t>
  </si>
  <si>
    <t>27792837</t>
  </si>
  <si>
    <t>ГАУ РНТИК "Баштехинформ"</t>
  </si>
  <si>
    <t>28264900</t>
  </si>
  <si>
    <t>МУП "Тепловодоснабжение"</t>
  </si>
  <si>
    <t>26471953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</si>
  <si>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</si>
  <si>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</si>
  <si>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</si>
  <si>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</si>
  <si>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</si>
  <si>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</si>
  <si>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</si>
  <si>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</si>
  <si>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</si>
  <si>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</si>
  <si>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</si>
  <si>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</si>
  <si>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</si>
  <si>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</si>
  <si>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</si>
  <si>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Нормативные потери (объемы потерь учтенные в сводном прогнозном балансе)</t>
  </si>
  <si>
    <t>Объем превышения фактических объемов потерь электрической энергии над объемами потерь, учтенными в сводном прогнозном балансе за соответствующий расчетный период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</si>
  <si>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</si>
  <si>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</si>
  <si>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</si>
  <si>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</si>
  <si>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</si>
  <si>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Полезный отпуск конечным потребителям (тыс. кВт ч):</t>
  </si>
  <si>
    <t>по одноставочному тарифу</t>
  </si>
  <si>
    <t>по двухставочному тарифу:</t>
  </si>
  <si>
    <t>мощность (МВт), в том числе:</t>
  </si>
  <si>
    <t>опосредованно подключенным к шинам генераторов (МВт)</t>
  </si>
  <si>
    <t>компенсация потерь (тыс. кВт ч)</t>
  </si>
  <si>
    <t>Полезный отпуск потребителям ГП, ЭСО (тыс. кВт ч):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</si>
  <si>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</si>
  <si>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</si>
  <si>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</si>
  <si>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</si>
  <si>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</si>
  <si>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</si>
  <si>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</si>
  <si>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</si>
  <si>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</si>
  <si>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</si>
  <si>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</si>
  <si>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</si>
  <si>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</si>
  <si>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 xml:space="preserve"> опосредованно подключенным к шинам генераторов (МВт)</t>
  </si>
  <si>
    <t>Оплачиваемый сетевыми организациями объем оказанных услуг по индивидуальному тарифу:</t>
  </si>
  <si>
    <t>мощность (МВт)</t>
  </si>
  <si>
    <t>Стоимость услуг, оплачиваемая потребителями (конечными потребителями по прямым договорам и ТСО):</t>
  </si>
  <si>
    <t>мощность, в том числе:</t>
  </si>
  <si>
    <t>опосредованно потребителям с шин генераторов</t>
  </si>
  <si>
    <t>компенсация потерь</t>
  </si>
  <si>
    <t>Стоимость услуг, оплачиваемая ГП, ЭСО:</t>
  </si>
  <si>
    <t xml:space="preserve">сверх социальной нормы потребления </t>
  </si>
  <si>
    <t>Стоимость услуг, оплачиваемых сетевыми организациями по индивидуальному тарифу:</t>
  </si>
  <si>
    <t>мощность</t>
  </si>
  <si>
    <t>920</t>
  </si>
  <si>
    <t>910</t>
  </si>
  <si>
    <t>то же в относительном выражении, %</t>
  </si>
  <si>
    <t>Затраты на покупку потерь (тыс руб)</t>
  </si>
  <si>
    <t>По договору № 092400012 с ООО "Башэлектросбыт"</t>
  </si>
  <si>
    <t>Норматив потерь, утвержденный постановлением № 857 от 28.12.2017 г. ГКТ РБ, млн кВт*ч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</si>
</sst>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9"/>
      <color indexed="23"/>
      <name val="Tahoma"/>
      <family val="2"/>
      <charset val="204"/>
    </font>
    <font>
      <sz val="9"/>
      <color theme="0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1"/>
      <color indexed="22"/>
      <name val="Wingdings 2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 indent="1"/>
    </xf>
    <xf numFmtId="0" fontId="2" fillId="0" borderId="0" xfId="1" applyNumberFormat="1" applyFont="1" applyAlignment="1" applyProtection="1">
      <alignment vertical="center"/>
    </xf>
    <xf numFmtId="0" fontId="2" fillId="0" borderId="0" xfId="2" applyFont="1" applyAlignment="1" applyProtection="1">
      <alignment vertical="center"/>
    </xf>
    <xf numFmtId="49" fontId="2" fillId="0" borderId="0" xfId="1" applyNumberFormat="1" applyFont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0" fontId="3" fillId="0" borderId="0" xfId="1" applyFont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1" xfId="1" applyFont="1" applyBorder="1" applyAlignment="1" applyProtection="1">
      <alignment vertical="center"/>
    </xf>
    <xf numFmtId="49" fontId="2" fillId="0" borderId="0" xfId="4" applyFont="1" applyBorder="1" applyAlignment="1">
      <alignment horizontal="right" vertical="center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6" xfId="5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9" fontId="2" fillId="0" borderId="0" xfId="4" applyFont="1" applyAlignment="1" applyProtection="1">
      <alignment vertical="center"/>
    </xf>
    <xf numFmtId="49" fontId="2" fillId="0" borderId="0" xfId="4" applyFont="1" applyBorder="1" applyAlignment="1" applyProtection="1">
      <alignment vertical="center"/>
    </xf>
    <xf numFmtId="49" fontId="2" fillId="3" borderId="4" xfId="4" applyFont="1" applyFill="1" applyBorder="1" applyAlignment="1">
      <alignment vertical="center" wrapText="1"/>
    </xf>
    <xf numFmtId="164" fontId="2" fillId="4" borderId="4" xfId="4" applyNumberFormat="1" applyFont="1" applyFill="1" applyBorder="1" applyAlignment="1" applyProtection="1">
      <alignment horizontal="right" vertical="center"/>
    </xf>
    <xf numFmtId="49" fontId="7" fillId="0" borderId="0" xfId="4" applyFont="1" applyBorder="1" applyAlignment="1">
      <alignment horizontal="center" vertical="center" wrapText="1"/>
    </xf>
    <xf numFmtId="49" fontId="2" fillId="0" borderId="4" xfId="4" applyFont="1" applyBorder="1" applyAlignment="1">
      <alignment horizontal="left" vertical="center" wrapText="1" indent="1"/>
    </xf>
    <xf numFmtId="164" fontId="2" fillId="5" borderId="4" xfId="4" applyNumberFormat="1" applyFont="1" applyFill="1" applyBorder="1" applyAlignment="1" applyProtection="1">
      <alignment horizontal="right" vertical="center"/>
      <protection locked="0"/>
    </xf>
    <xf numFmtId="49" fontId="2" fillId="0" borderId="1" xfId="4" applyFont="1" applyFill="1" applyBorder="1" applyAlignment="1" applyProtection="1">
      <alignment horizontal="left" vertical="center" wrapText="1" indent="1"/>
    </xf>
    <xf numFmtId="165" fontId="2" fillId="0" borderId="1" xfId="4" applyNumberFormat="1" applyFont="1" applyFill="1" applyBorder="1" applyAlignment="1" applyProtection="1">
      <alignment horizontal="right" vertical="center"/>
    </xf>
    <xf numFmtId="0" fontId="8" fillId="6" borderId="7" xfId="0" applyFont="1" applyFill="1" applyBorder="1" applyAlignment="1" applyProtection="1">
      <alignment horizontal="left" vertical="center" indent="1"/>
    </xf>
    <xf numFmtId="0" fontId="8" fillId="6" borderId="7" xfId="0" applyFont="1" applyFill="1" applyBorder="1" applyAlignment="1" applyProtection="1">
      <alignment horizontal="center" vertical="top"/>
    </xf>
    <xf numFmtId="0" fontId="8" fillId="6" borderId="8" xfId="0" applyFont="1" applyFill="1" applyBorder="1" applyAlignment="1" applyProtection="1">
      <alignment horizontal="center" vertical="top"/>
    </xf>
    <xf numFmtId="49" fontId="7" fillId="0" borderId="0" xfId="4" applyFont="1" applyBorder="1" applyAlignment="1" applyProtection="1">
      <alignment vertical="center"/>
    </xf>
    <xf numFmtId="0" fontId="9" fillId="7" borderId="0" xfId="6" applyFont="1" applyFill="1" applyBorder="1" applyAlignment="1" applyProtection="1">
      <alignment horizontal="center" vertical="center" wrapText="1"/>
    </xf>
    <xf numFmtId="0" fontId="0" fillId="8" borderId="6" xfId="7" applyNumberFormat="1" applyFont="1" applyFill="1" applyBorder="1" applyAlignment="1" applyProtection="1">
      <alignment horizontal="left" vertical="center" wrapText="1" indent="2"/>
    </xf>
    <xf numFmtId="164" fontId="2" fillId="4" borderId="5" xfId="4" applyNumberFormat="1" applyFont="1" applyFill="1" applyBorder="1" applyAlignment="1" applyProtection="1">
      <alignment horizontal="right" vertical="center"/>
    </xf>
    <xf numFmtId="164" fontId="2" fillId="5" borderId="5" xfId="4" applyNumberFormat="1" applyFont="1" applyFill="1" applyBorder="1" applyAlignment="1" applyProtection="1">
      <alignment horizontal="right" vertical="center"/>
      <protection locked="0"/>
    </xf>
    <xf numFmtId="164" fontId="2" fillId="5" borderId="6" xfId="4" applyNumberFormat="1" applyFont="1" applyFill="1" applyBorder="1" applyAlignment="1" applyProtection="1">
      <alignment horizontal="right" vertical="center"/>
      <protection locked="0"/>
    </xf>
    <xf numFmtId="49" fontId="7" fillId="0" borderId="0" xfId="4" applyNumberFormat="1" applyFont="1" applyAlignment="1" applyProtection="1">
      <alignment vertical="center"/>
    </xf>
    <xf numFmtId="165" fontId="2" fillId="0" borderId="4" xfId="4" applyNumberFormat="1" applyFont="1" applyFill="1" applyBorder="1" applyAlignment="1" applyProtection="1">
      <alignment horizontal="right" vertical="center"/>
    </xf>
    <xf numFmtId="49" fontId="2" fillId="3" borderId="4" xfId="4" applyFont="1" applyFill="1" applyBorder="1" applyAlignment="1">
      <alignment horizontal="left" vertical="center" wrapText="1"/>
    </xf>
    <xf numFmtId="49" fontId="2" fillId="0" borderId="4" xfId="4" applyFont="1" applyBorder="1" applyAlignment="1">
      <alignment horizontal="left" vertical="center" wrapText="1" indent="2"/>
    </xf>
    <xf numFmtId="49" fontId="2" fillId="0" borderId="4" xfId="4" applyFont="1" applyBorder="1" applyAlignment="1">
      <alignment horizontal="left" vertical="center" wrapText="1" indent="3"/>
    </xf>
    <xf numFmtId="49" fontId="2" fillId="0" borderId="4" xfId="4" applyFont="1" applyFill="1" applyBorder="1" applyAlignment="1" applyProtection="1">
      <alignment horizontal="left" vertical="center" wrapText="1" indent="1"/>
    </xf>
    <xf numFmtId="164" fontId="2" fillId="0" borderId="4" xfId="4" applyNumberFormat="1" applyFont="1" applyFill="1" applyBorder="1" applyAlignment="1" applyProtection="1">
      <alignment horizontal="right" vertical="center"/>
    </xf>
    <xf numFmtId="165" fontId="2" fillId="5" borderId="4" xfId="4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/>
      <protection locked="0"/>
    </xf>
    <xf numFmtId="164" fontId="2" fillId="4" borderId="4" xfId="1" applyNumberFormat="1" applyFont="1" applyFill="1" applyBorder="1" applyAlignment="1" applyProtection="1">
      <alignment horizontal="right" vertical="center"/>
    </xf>
    <xf numFmtId="164" fontId="2" fillId="4" borderId="4" xfId="8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4"/>
    </xf>
    <xf numFmtId="0" fontId="7" fillId="0" borderId="0" xfId="1" applyFont="1" applyBorder="1" applyAlignment="1" applyProtection="1">
      <alignment vertical="center"/>
    </xf>
    <xf numFmtId="164" fontId="2" fillId="5" borderId="4" xfId="8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 wrapText="1"/>
      <protection locked="0"/>
    </xf>
    <xf numFmtId="164" fontId="2" fillId="4" borderId="4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49" fontId="2" fillId="0" borderId="9" xfId="4" applyFont="1" applyBorder="1" applyAlignment="1">
      <alignment vertical="center" wrapText="1"/>
    </xf>
    <xf numFmtId="0" fontId="5" fillId="9" borderId="10" xfId="9" applyFont="1" applyFill="1" applyBorder="1" applyAlignment="1" applyProtection="1">
      <alignment vertical="center" wrapText="1"/>
    </xf>
    <xf numFmtId="165" fontId="2" fillId="4" borderId="9" xfId="4" applyNumberFormat="1" applyFont="1" applyFill="1" applyBorder="1" applyAlignment="1" applyProtection="1">
      <alignment horizontal="right" vertical="center"/>
    </xf>
    <xf numFmtId="0" fontId="2" fillId="0" borderId="2" xfId="3" applyFont="1" applyFill="1" applyBorder="1" applyAlignment="1" applyProtection="1">
      <alignment vertical="center"/>
    </xf>
    <xf numFmtId="4" fontId="2" fillId="4" borderId="4" xfId="4" applyNumberFormat="1" applyFont="1" applyFill="1" applyBorder="1" applyAlignment="1" applyProtection="1">
      <alignment horizontal="right" vertical="center"/>
    </xf>
    <xf numFmtId="165" fontId="2" fillId="10" borderId="9" xfId="1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4" applyFont="1" applyFill="1" applyBorder="1" applyAlignment="1">
      <alignment horizontal="center" vertical="center"/>
    </xf>
    <xf numFmtId="49" fontId="2" fillId="2" borderId="8" xfId="4" applyFont="1" applyFill="1" applyBorder="1" applyAlignment="1">
      <alignment horizontal="center" vertical="center"/>
    </xf>
    <xf numFmtId="49" fontId="2" fillId="0" borderId="0" xfId="4" applyFont="1" applyBorder="1" applyAlignment="1">
      <alignment horizontal="center" vertical="center"/>
    </xf>
    <xf numFmtId="0" fontId="2" fillId="0" borderId="4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3" xfId="5" applyFont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center" vertical="center" wrapText="1"/>
    </xf>
  </cellXfs>
  <cellStyles count="10">
    <cellStyle name="Обычный" xfId="0" builtinId="0"/>
    <cellStyle name="Обычный 10" xfId="4"/>
    <cellStyle name="Обычный_FORM3.1" xfId="9"/>
    <cellStyle name="Обычный_MINENERGO.340.PRIL79(v0.1)" xfId="6"/>
    <cellStyle name="Обычный_ЖКУ_проект3" xfId="7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1"/>
    <cellStyle name="Обычный_Продажа" xfId="8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.46EP.STX(v1.0)%20-2018%20&#1075;&#1086;&#1076;%20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192"/>
  <sheetViews>
    <sheetView tabSelected="1" topLeftCell="C7" workbookViewId="0">
      <selection activeCell="D59" sqref="D59"/>
    </sheetView>
  </sheetViews>
  <sheetFormatPr defaultColWidth="9.140625" defaultRowHeight="11.25"/>
  <cols>
    <col min="1" max="2" width="9.140625" style="1" hidden="1" customWidth="1"/>
    <col min="3" max="3" width="4.140625" style="1" customWidth="1"/>
    <col min="4" max="4" width="89.85546875" style="1" customWidth="1"/>
    <col min="5" max="5" width="15.7109375" style="1" customWidth="1"/>
    <col min="6" max="7" width="15.7109375" style="1" hidden="1" customWidth="1"/>
    <col min="8" max="11" width="15.7109375" style="1" customWidth="1"/>
    <col min="12" max="30" width="11.7109375" style="1" customWidth="1"/>
    <col min="31" max="16384" width="9.140625" style="1"/>
  </cols>
  <sheetData>
    <row r="1" spans="1:82" hidden="1">
      <c r="N1" s="2"/>
      <c r="O1" s="2"/>
      <c r="P1" s="2"/>
      <c r="Q1" s="2"/>
      <c r="T1" s="2"/>
      <c r="U1" s="2"/>
      <c r="V1" s="2"/>
      <c r="X1" s="2"/>
      <c r="Y1" s="2"/>
      <c r="AI1" s="2"/>
      <c r="AJ1" s="2"/>
      <c r="AK1" s="2"/>
      <c r="AM1" s="2"/>
      <c r="AN1" s="2"/>
      <c r="AX1" s="2"/>
      <c r="BA1" s="2"/>
      <c r="BD1" s="2"/>
      <c r="BG1" s="2"/>
      <c r="BK1" s="2"/>
      <c r="BL1" s="2"/>
      <c r="BM1" s="2"/>
      <c r="BO1" s="2"/>
      <c r="BQ1" s="2"/>
      <c r="BS1" s="2"/>
      <c r="BT1" s="2"/>
      <c r="CC1" s="2"/>
      <c r="CD1" s="2"/>
    </row>
    <row r="2" spans="1:82" hidden="1"/>
    <row r="3" spans="1:82" hidden="1"/>
    <row r="4" spans="1:82" hidden="1">
      <c r="A4" s="3"/>
      <c r="E4" s="4"/>
      <c r="F4" s="4"/>
      <c r="G4" s="4"/>
      <c r="H4" s="4"/>
      <c r="I4" s="4"/>
      <c r="J4" s="4"/>
      <c r="K4" s="4"/>
      <c r="L4" s="4"/>
    </row>
    <row r="5" spans="1:82" hidden="1">
      <c r="A5" s="5"/>
      <c r="E5" s="1" t="s">
        <v>0</v>
      </c>
      <c r="F5" s="1" t="s">
        <v>1</v>
      </c>
      <c r="G5" s="1" t="s">
        <v>2</v>
      </c>
      <c r="H5" s="1" t="s">
        <v>3</v>
      </c>
      <c r="I5" s="1" t="s">
        <v>4</v>
      </c>
      <c r="J5" s="1" t="s">
        <v>5</v>
      </c>
      <c r="K5" s="1" t="s">
        <v>6</v>
      </c>
      <c r="L5" s="1" t="s">
        <v>7</v>
      </c>
    </row>
    <row r="6" spans="1:82" hidden="1">
      <c r="A6" s="5"/>
    </row>
    <row r="7" spans="1:82" ht="12" customHeight="1">
      <c r="A7" s="5"/>
      <c r="D7" s="6"/>
      <c r="E7" s="6"/>
      <c r="F7" s="6"/>
      <c r="G7" s="6"/>
      <c r="H7" s="6"/>
      <c r="I7" s="7"/>
      <c r="L7" s="8"/>
    </row>
    <row r="8" spans="1:82" ht="22.5" customHeight="1">
      <c r="A8" s="5"/>
      <c r="D8" s="65" t="s">
        <v>8</v>
      </c>
      <c r="E8" s="65"/>
      <c r="F8" s="9"/>
      <c r="G8" s="9"/>
      <c r="H8" s="9"/>
      <c r="I8" s="9"/>
      <c r="J8" s="9"/>
      <c r="K8" s="9"/>
      <c r="L8" s="9"/>
    </row>
    <row r="9" spans="1:82" ht="15" customHeight="1">
      <c r="A9" s="5"/>
      <c r="D9" s="56" t="str">
        <f>IF(org="","Не определено",org)</f>
        <v>ООО "ГИП-Электро"</v>
      </c>
      <c r="E9" s="10"/>
      <c r="F9" s="9"/>
      <c r="G9" s="9"/>
      <c r="H9" s="9"/>
      <c r="I9" s="9"/>
      <c r="J9" s="9"/>
      <c r="K9" s="9"/>
      <c r="L9" s="9"/>
    </row>
    <row r="10" spans="1:82" ht="12" customHeight="1">
      <c r="D10" s="11"/>
      <c r="E10" s="6"/>
      <c r="F10" s="6"/>
      <c r="G10" s="6"/>
      <c r="I10" s="12" t="s">
        <v>9</v>
      </c>
    </row>
    <row r="11" spans="1:82" ht="15" customHeight="1">
      <c r="C11" s="6"/>
      <c r="D11" s="62" t="s">
        <v>10</v>
      </c>
      <c r="E11" s="62" t="s">
        <v>11</v>
      </c>
      <c r="F11" s="62" t="s">
        <v>12</v>
      </c>
      <c r="G11" s="62"/>
      <c r="H11" s="62"/>
      <c r="I11" s="64"/>
    </row>
    <row r="12" spans="1:82" ht="15" customHeight="1">
      <c r="C12" s="6"/>
      <c r="D12" s="63"/>
      <c r="E12" s="63"/>
      <c r="F12" s="13" t="s">
        <v>13</v>
      </c>
      <c r="G12" s="13" t="s">
        <v>14</v>
      </c>
      <c r="H12" s="13" t="s">
        <v>15</v>
      </c>
      <c r="I12" s="14" t="s">
        <v>16</v>
      </c>
    </row>
    <row r="13" spans="1:82" ht="12" customHeight="1">
      <c r="D13" s="15">
        <v>1</v>
      </c>
      <c r="E13" s="15">
        <v>3</v>
      </c>
      <c r="F13" s="15">
        <v>4</v>
      </c>
      <c r="G13" s="15">
        <v>5</v>
      </c>
      <c r="H13" s="15">
        <v>6</v>
      </c>
      <c r="I13" s="15">
        <v>7</v>
      </c>
    </row>
    <row r="14" spans="1:82" s="16" customFormat="1" ht="15" customHeight="1">
      <c r="C14" s="17"/>
      <c r="D14" s="59"/>
      <c r="E14" s="59"/>
      <c r="F14" s="59"/>
      <c r="G14" s="59"/>
      <c r="H14" s="59"/>
      <c r="I14" s="60"/>
    </row>
    <row r="15" spans="1:82" s="16" customFormat="1" ht="15" customHeight="1">
      <c r="C15" s="17"/>
      <c r="D15" s="18" t="s">
        <v>17</v>
      </c>
      <c r="E15" s="19">
        <v>168146.47500000001</v>
      </c>
      <c r="F15" s="19">
        <v>0</v>
      </c>
      <c r="G15" s="19">
        <v>0</v>
      </c>
      <c r="H15" s="19">
        <v>167722.09299999999</v>
      </c>
      <c r="I15" s="19">
        <v>424.38200000000001</v>
      </c>
      <c r="K15" s="20">
        <v>10</v>
      </c>
    </row>
    <row r="16" spans="1:82" s="16" customFormat="1" ht="15" customHeight="1">
      <c r="C16" s="17"/>
      <c r="D16" s="21" t="s">
        <v>18</v>
      </c>
      <c r="E16" s="19">
        <v>0</v>
      </c>
      <c r="F16" s="22"/>
      <c r="G16" s="22"/>
      <c r="H16" s="22"/>
      <c r="I16" s="22"/>
      <c r="K16" s="20">
        <v>20</v>
      </c>
    </row>
    <row r="17" spans="3:11" s="16" customFormat="1">
      <c r="C17" s="17"/>
      <c r="D17" s="21" t="s">
        <v>19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K17" s="20">
        <v>30</v>
      </c>
    </row>
    <row r="18" spans="3:11" s="16" customFormat="1">
      <c r="C18" s="17"/>
      <c r="D18" s="23"/>
      <c r="E18" s="24"/>
      <c r="F18" s="24"/>
      <c r="G18" s="24"/>
      <c r="H18" s="24"/>
      <c r="I18" s="24"/>
      <c r="K18" s="20"/>
    </row>
    <row r="19" spans="3:11" s="16" customFormat="1">
      <c r="C19" s="17"/>
      <c r="D19" s="25" t="s">
        <v>20</v>
      </c>
      <c r="E19" s="26"/>
      <c r="F19" s="26"/>
      <c r="G19" s="26"/>
      <c r="H19" s="26"/>
      <c r="I19" s="27"/>
      <c r="K19" s="28"/>
    </row>
    <row r="20" spans="3:11" s="16" customFormat="1">
      <c r="C20" s="17"/>
      <c r="D20" s="21" t="s">
        <v>21</v>
      </c>
      <c r="E20" s="19">
        <v>218.04499999999999</v>
      </c>
      <c r="F20" s="19">
        <v>0</v>
      </c>
      <c r="G20" s="19">
        <v>0</v>
      </c>
      <c r="H20" s="19">
        <v>218.04499999999999</v>
      </c>
      <c r="I20" s="19">
        <v>0</v>
      </c>
      <c r="K20" s="28"/>
    </row>
    <row r="21" spans="3:11" s="16" customFormat="1">
      <c r="C21" s="17"/>
      <c r="D21" s="23"/>
      <c r="E21" s="24"/>
      <c r="F21" s="24"/>
      <c r="G21" s="24"/>
      <c r="H21" s="24"/>
      <c r="I21" s="24"/>
      <c r="K21" s="20"/>
    </row>
    <row r="22" spans="3:11" s="16" customFormat="1" ht="15">
      <c r="C22" s="29" t="s">
        <v>22</v>
      </c>
      <c r="D22" s="30" t="s">
        <v>23</v>
      </c>
      <c r="E22" s="31">
        <v>218.04499999999999</v>
      </c>
      <c r="F22" s="32"/>
      <c r="G22" s="32"/>
      <c r="H22" s="32">
        <v>218.04499999999999</v>
      </c>
      <c r="I22" s="33"/>
      <c r="J22" s="34" t="s">
        <v>24</v>
      </c>
    </row>
    <row r="23" spans="3:11" s="16" customFormat="1">
      <c r="C23" s="17"/>
      <c r="D23" s="25" t="s">
        <v>20</v>
      </c>
      <c r="E23" s="26"/>
      <c r="F23" s="26"/>
      <c r="G23" s="26"/>
      <c r="H23" s="26"/>
      <c r="I23" s="27"/>
      <c r="K23" s="28"/>
    </row>
    <row r="24" spans="3:11" s="16" customFormat="1">
      <c r="C24" s="17"/>
      <c r="D24" s="21" t="s">
        <v>25</v>
      </c>
      <c r="E24" s="19">
        <v>167928.43</v>
      </c>
      <c r="F24" s="19">
        <v>0</v>
      </c>
      <c r="G24" s="19">
        <v>0</v>
      </c>
      <c r="H24" s="19">
        <v>167504.04799999998</v>
      </c>
      <c r="I24" s="19">
        <v>424.38200000000001</v>
      </c>
      <c r="K24" s="20">
        <v>40</v>
      </c>
    </row>
    <row r="25" spans="3:11" s="16" customFormat="1">
      <c r="C25" s="17"/>
      <c r="D25" s="23"/>
      <c r="E25" s="24"/>
      <c r="F25" s="24"/>
      <c r="G25" s="24"/>
      <c r="H25" s="24"/>
      <c r="I25" s="24"/>
      <c r="K25" s="20"/>
    </row>
    <row r="26" spans="3:11" s="16" customFormat="1" ht="15">
      <c r="C26" s="29" t="s">
        <v>22</v>
      </c>
      <c r="D26" s="30" t="s">
        <v>26</v>
      </c>
      <c r="E26" s="31">
        <v>166192.88199999998</v>
      </c>
      <c r="F26" s="32"/>
      <c r="G26" s="32"/>
      <c r="H26" s="32">
        <v>165786.64499999999</v>
      </c>
      <c r="I26" s="33">
        <v>406.23700000000002</v>
      </c>
      <c r="J26" s="34" t="s">
        <v>27</v>
      </c>
    </row>
    <row r="27" spans="3:11" s="16" customFormat="1" ht="15">
      <c r="C27" s="29" t="s">
        <v>22</v>
      </c>
      <c r="D27" s="30" t="s">
        <v>28</v>
      </c>
      <c r="E27" s="31">
        <v>974.04100000000005</v>
      </c>
      <c r="F27" s="32"/>
      <c r="G27" s="32"/>
      <c r="H27" s="32">
        <v>974.04100000000005</v>
      </c>
      <c r="I27" s="33"/>
      <c r="J27" s="34" t="s">
        <v>29</v>
      </c>
    </row>
    <row r="28" spans="3:11" s="16" customFormat="1" ht="15">
      <c r="C28" s="29" t="s">
        <v>22</v>
      </c>
      <c r="D28" s="30" t="s">
        <v>30</v>
      </c>
      <c r="E28" s="31">
        <v>18.145</v>
      </c>
      <c r="F28" s="32"/>
      <c r="G28" s="32"/>
      <c r="H28" s="32"/>
      <c r="I28" s="33">
        <v>18.145</v>
      </c>
      <c r="J28" s="34" t="s">
        <v>31</v>
      </c>
    </row>
    <row r="29" spans="3:11" s="16" customFormat="1" ht="15">
      <c r="C29" s="29" t="s">
        <v>22</v>
      </c>
      <c r="D29" s="30" t="s">
        <v>32</v>
      </c>
      <c r="E29" s="31">
        <v>180.4</v>
      </c>
      <c r="F29" s="32"/>
      <c r="G29" s="32"/>
      <c r="H29" s="32">
        <v>180.4</v>
      </c>
      <c r="I29" s="33"/>
      <c r="J29" s="34" t="s">
        <v>33</v>
      </c>
    </row>
    <row r="30" spans="3:11" s="16" customFormat="1" ht="15">
      <c r="C30" s="29" t="s">
        <v>22</v>
      </c>
      <c r="D30" s="30" t="s">
        <v>34</v>
      </c>
      <c r="E30" s="31">
        <v>562.96199999999999</v>
      </c>
      <c r="F30" s="32"/>
      <c r="G30" s="32"/>
      <c r="H30" s="32">
        <v>562.96199999999999</v>
      </c>
      <c r="I30" s="33"/>
      <c r="J30" s="34" t="s">
        <v>35</v>
      </c>
    </row>
    <row r="31" spans="3:11" s="16" customFormat="1">
      <c r="C31" s="17"/>
      <c r="D31" s="25" t="s">
        <v>20</v>
      </c>
      <c r="E31" s="26"/>
      <c r="F31" s="26"/>
      <c r="G31" s="26"/>
      <c r="H31" s="26"/>
      <c r="I31" s="27"/>
      <c r="K31" s="20"/>
    </row>
    <row r="32" spans="3:11" s="16" customFormat="1">
      <c r="C32" s="17"/>
      <c r="D32" s="18" t="s">
        <v>36</v>
      </c>
      <c r="E32" s="19">
        <v>127270.43699999999</v>
      </c>
      <c r="F32" s="19">
        <v>0</v>
      </c>
      <c r="G32" s="19">
        <v>0</v>
      </c>
      <c r="H32" s="19">
        <v>0</v>
      </c>
      <c r="I32" s="19">
        <v>127270.43699999999</v>
      </c>
      <c r="K32" s="20">
        <v>50</v>
      </c>
    </row>
    <row r="33" spans="3:11" s="16" customFormat="1">
      <c r="C33" s="17"/>
      <c r="D33" s="21" t="s">
        <v>13</v>
      </c>
      <c r="E33" s="19">
        <v>0</v>
      </c>
      <c r="F33" s="35"/>
      <c r="G33" s="22"/>
      <c r="H33" s="22"/>
      <c r="I33" s="22"/>
      <c r="K33" s="20">
        <v>60</v>
      </c>
    </row>
    <row r="34" spans="3:11" s="16" customFormat="1">
      <c r="C34" s="17"/>
      <c r="D34" s="21" t="s">
        <v>14</v>
      </c>
      <c r="E34" s="19">
        <v>0</v>
      </c>
      <c r="F34" s="22"/>
      <c r="G34" s="35"/>
      <c r="H34" s="22"/>
      <c r="I34" s="22"/>
      <c r="K34" s="20">
        <v>70</v>
      </c>
    </row>
    <row r="35" spans="3:11" s="16" customFormat="1">
      <c r="C35" s="17"/>
      <c r="D35" s="21" t="s">
        <v>15</v>
      </c>
      <c r="E35" s="19">
        <v>127270.43699999999</v>
      </c>
      <c r="F35" s="22"/>
      <c r="G35" s="22"/>
      <c r="H35" s="35"/>
      <c r="I35" s="22">
        <v>127270.43699999999</v>
      </c>
      <c r="K35" s="20">
        <v>80</v>
      </c>
    </row>
    <row r="36" spans="3:11" s="16" customFormat="1">
      <c r="C36" s="17"/>
      <c r="D36" s="21" t="s">
        <v>37</v>
      </c>
      <c r="E36" s="19">
        <v>0</v>
      </c>
      <c r="F36" s="22"/>
      <c r="G36" s="22"/>
      <c r="H36" s="22"/>
      <c r="I36" s="35"/>
      <c r="K36" s="20">
        <v>90</v>
      </c>
    </row>
    <row r="37" spans="3:11" s="16" customFormat="1">
      <c r="C37" s="17"/>
      <c r="D37" s="36" t="s">
        <v>38</v>
      </c>
      <c r="E37" s="19">
        <v>0</v>
      </c>
      <c r="F37" s="22"/>
      <c r="G37" s="22"/>
      <c r="H37" s="22"/>
      <c r="I37" s="22"/>
      <c r="K37" s="20"/>
    </row>
    <row r="38" spans="3:11" s="16" customFormat="1">
      <c r="C38" s="17"/>
      <c r="D38" s="18" t="s">
        <v>39</v>
      </c>
      <c r="E38" s="19">
        <v>148665.88500000001</v>
      </c>
      <c r="F38" s="19">
        <v>0</v>
      </c>
      <c r="G38" s="19">
        <v>0</v>
      </c>
      <c r="H38" s="19">
        <v>26176.021000000001</v>
      </c>
      <c r="I38" s="19">
        <v>122489.864</v>
      </c>
      <c r="K38" s="20">
        <v>100</v>
      </c>
    </row>
    <row r="39" spans="3:11" s="16" customFormat="1" ht="22.5">
      <c r="C39" s="17"/>
      <c r="D39" s="21" t="s">
        <v>40</v>
      </c>
      <c r="E39" s="19">
        <v>0</v>
      </c>
      <c r="F39" s="22"/>
      <c r="G39" s="22"/>
      <c r="H39" s="22"/>
      <c r="I39" s="22"/>
      <c r="K39" s="20"/>
    </row>
    <row r="40" spans="3:11" s="16" customFormat="1">
      <c r="C40" s="17"/>
      <c r="D40" s="37" t="s">
        <v>41</v>
      </c>
      <c r="E40" s="19">
        <v>0</v>
      </c>
      <c r="F40" s="22"/>
      <c r="G40" s="22"/>
      <c r="H40" s="22"/>
      <c r="I40" s="22"/>
      <c r="K40" s="20"/>
    </row>
    <row r="41" spans="3:11" s="16" customFormat="1">
      <c r="C41" s="17"/>
      <c r="D41" s="21" t="s">
        <v>42</v>
      </c>
      <c r="E41" s="19">
        <v>63139.714000000007</v>
      </c>
      <c r="F41" s="22"/>
      <c r="G41" s="22"/>
      <c r="H41" s="22">
        <v>24482.473000000002</v>
      </c>
      <c r="I41" s="22">
        <v>38657.241000000002</v>
      </c>
      <c r="K41" s="20"/>
    </row>
    <row r="42" spans="3:11" s="16" customFormat="1">
      <c r="C42" s="17"/>
      <c r="D42" s="37" t="s">
        <v>43</v>
      </c>
      <c r="E42" s="19">
        <v>63139.714000000007</v>
      </c>
      <c r="F42" s="22"/>
      <c r="G42" s="22"/>
      <c r="H42" s="22">
        <v>24482.473000000002</v>
      </c>
      <c r="I42" s="22">
        <v>38657.241000000002</v>
      </c>
      <c r="K42" s="20"/>
    </row>
    <row r="43" spans="3:11" s="16" customFormat="1">
      <c r="C43" s="17"/>
      <c r="D43" s="38" t="s">
        <v>41</v>
      </c>
      <c r="E43" s="19">
        <v>0</v>
      </c>
      <c r="F43" s="22"/>
      <c r="G43" s="22"/>
      <c r="H43" s="22"/>
      <c r="I43" s="22"/>
      <c r="K43" s="20"/>
    </row>
    <row r="44" spans="3:11" s="16" customFormat="1">
      <c r="C44" s="17"/>
      <c r="D44" s="21" t="s">
        <v>44</v>
      </c>
      <c r="E44" s="19">
        <v>1826.5609999999999</v>
      </c>
      <c r="F44" s="19">
        <v>0</v>
      </c>
      <c r="G44" s="19">
        <v>0</v>
      </c>
      <c r="H44" s="19">
        <v>1693.548</v>
      </c>
      <c r="I44" s="19">
        <v>133.01300000000001</v>
      </c>
      <c r="K44" s="20"/>
    </row>
    <row r="45" spans="3:11" s="16" customFormat="1">
      <c r="C45" s="17"/>
      <c r="D45" s="23"/>
      <c r="E45" s="24"/>
      <c r="F45" s="24"/>
      <c r="G45" s="24"/>
      <c r="H45" s="24"/>
      <c r="I45" s="24"/>
      <c r="K45" s="20"/>
    </row>
    <row r="46" spans="3:11" s="16" customFormat="1" ht="15">
      <c r="C46" s="29" t="s">
        <v>22</v>
      </c>
      <c r="D46" s="30" t="s">
        <v>26</v>
      </c>
      <c r="E46" s="31">
        <v>1614.7239999999999</v>
      </c>
      <c r="F46" s="32"/>
      <c r="G46" s="32"/>
      <c r="H46" s="32">
        <v>1481.711</v>
      </c>
      <c r="I46" s="33">
        <v>133.01300000000001</v>
      </c>
      <c r="J46" s="34" t="s">
        <v>27</v>
      </c>
    </row>
    <row r="47" spans="3:11" s="16" customFormat="1" ht="15">
      <c r="C47" s="29" t="s">
        <v>22</v>
      </c>
      <c r="D47" s="30" t="s">
        <v>32</v>
      </c>
      <c r="E47" s="31">
        <v>211.83699999999999</v>
      </c>
      <c r="F47" s="32"/>
      <c r="G47" s="32"/>
      <c r="H47" s="32">
        <v>211.83699999999999</v>
      </c>
      <c r="I47" s="33"/>
      <c r="J47" s="34" t="s">
        <v>33</v>
      </c>
    </row>
    <row r="48" spans="3:11" s="16" customFormat="1">
      <c r="C48" s="17"/>
      <c r="D48" s="25" t="s">
        <v>20</v>
      </c>
      <c r="E48" s="26"/>
      <c r="F48" s="26"/>
      <c r="G48" s="26"/>
      <c r="H48" s="26"/>
      <c r="I48" s="27"/>
      <c r="K48" s="20"/>
    </row>
    <row r="49" spans="3:11" s="16" customFormat="1">
      <c r="C49" s="17"/>
      <c r="D49" s="39" t="s">
        <v>45</v>
      </c>
      <c r="E49" s="19">
        <v>83699.61</v>
      </c>
      <c r="F49" s="22"/>
      <c r="G49" s="22"/>
      <c r="H49" s="22"/>
      <c r="I49" s="22">
        <v>83699.61</v>
      </c>
      <c r="K49" s="20">
        <v>120</v>
      </c>
    </row>
    <row r="50" spans="3:11" s="16" customFormat="1">
      <c r="C50" s="17"/>
      <c r="D50" s="18" t="s">
        <v>46</v>
      </c>
      <c r="E50" s="19">
        <v>127270.43699999999</v>
      </c>
      <c r="F50" s="22"/>
      <c r="G50" s="22"/>
      <c r="H50" s="22">
        <v>127270.43699999999</v>
      </c>
      <c r="I50" s="22"/>
      <c r="K50" s="20">
        <v>150</v>
      </c>
    </row>
    <row r="51" spans="3:11" s="16" customFormat="1">
      <c r="C51" s="17"/>
      <c r="D51" s="18" t="s">
        <v>47</v>
      </c>
      <c r="E51" s="19">
        <v>0</v>
      </c>
      <c r="F51" s="22"/>
      <c r="G51" s="22"/>
      <c r="H51" s="22"/>
      <c r="I51" s="22"/>
      <c r="K51" s="20">
        <v>160</v>
      </c>
    </row>
    <row r="52" spans="3:11" s="16" customFormat="1">
      <c r="C52" s="17"/>
      <c r="D52" s="18" t="s">
        <v>48</v>
      </c>
      <c r="E52" s="19">
        <v>0</v>
      </c>
      <c r="F52" s="22"/>
      <c r="G52" s="22"/>
      <c r="H52" s="22"/>
      <c r="I52" s="22"/>
      <c r="K52" s="20">
        <v>180</v>
      </c>
    </row>
    <row r="53" spans="3:11" s="16" customFormat="1">
      <c r="C53" s="17"/>
      <c r="D53" s="18" t="s">
        <v>49</v>
      </c>
      <c r="E53" s="19">
        <v>19480.59</v>
      </c>
      <c r="F53" s="22"/>
      <c r="G53" s="22"/>
      <c r="H53" s="22">
        <v>14275.635</v>
      </c>
      <c r="I53" s="22">
        <v>5204.9549999999999</v>
      </c>
      <c r="K53" s="20">
        <v>190</v>
      </c>
    </row>
    <row r="54" spans="3:11" s="16" customFormat="1">
      <c r="C54" s="17"/>
      <c r="D54" s="21" t="s">
        <v>50</v>
      </c>
      <c r="E54" s="19">
        <v>0</v>
      </c>
      <c r="F54" s="22"/>
      <c r="G54" s="22"/>
      <c r="H54" s="22"/>
      <c r="I54" s="22"/>
      <c r="K54" s="20">
        <v>200</v>
      </c>
    </row>
    <row r="55" spans="3:11" s="16" customFormat="1">
      <c r="C55" s="17"/>
      <c r="D55" s="18" t="s">
        <v>51</v>
      </c>
      <c r="E55" s="19">
        <v>19480.59</v>
      </c>
      <c r="F55" s="22"/>
      <c r="G55" s="22"/>
      <c r="H55" s="22">
        <v>14275.635</v>
      </c>
      <c r="I55" s="22">
        <v>5204.9549999999999</v>
      </c>
      <c r="K55" s="28"/>
    </row>
    <row r="56" spans="3:11" s="16" customFormat="1" ht="22.5">
      <c r="C56" s="17"/>
      <c r="D56" s="36" t="s">
        <v>52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K56" s="28"/>
    </row>
    <row r="57" spans="3:11" s="16" customFormat="1">
      <c r="C57" s="17"/>
      <c r="D57" s="53" t="s">
        <v>94</v>
      </c>
      <c r="E57" s="19">
        <v>32.896000000000001</v>
      </c>
      <c r="F57" s="19"/>
      <c r="G57" s="19"/>
      <c r="H57" s="19"/>
      <c r="I57" s="19"/>
      <c r="K57" s="28"/>
    </row>
    <row r="58" spans="3:11" s="16" customFormat="1">
      <c r="C58" s="17"/>
      <c r="D58" s="54" t="s">
        <v>91</v>
      </c>
      <c r="E58" s="57">
        <v>18.28</v>
      </c>
      <c r="F58" s="19"/>
      <c r="G58" s="19"/>
      <c r="H58" s="19"/>
      <c r="I58" s="19"/>
      <c r="K58" s="28"/>
    </row>
    <row r="59" spans="3:11" s="16" customFormat="1">
      <c r="C59" s="17"/>
      <c r="D59" s="18" t="s">
        <v>53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K59" s="20">
        <v>210</v>
      </c>
    </row>
    <row r="60" spans="3:11" s="16" customFormat="1">
      <c r="C60" s="17"/>
      <c r="D60" s="59"/>
      <c r="E60" s="59"/>
      <c r="F60" s="59"/>
      <c r="G60" s="59"/>
      <c r="H60" s="59"/>
      <c r="I60" s="60"/>
      <c r="K60" s="28"/>
    </row>
    <row r="61" spans="3:11" s="16" customFormat="1">
      <c r="C61" s="17"/>
      <c r="D61" s="18" t="s">
        <v>17</v>
      </c>
      <c r="E61" s="19">
        <v>39.816830452285096</v>
      </c>
      <c r="F61" s="19">
        <v>0</v>
      </c>
      <c r="G61" s="19">
        <v>0</v>
      </c>
      <c r="H61" s="19">
        <v>39.716337437840387</v>
      </c>
      <c r="I61" s="19">
        <v>0.10049301444470755</v>
      </c>
      <c r="K61" s="20">
        <v>300</v>
      </c>
    </row>
    <row r="62" spans="3:11" s="16" customFormat="1">
      <c r="C62" s="17"/>
      <c r="D62" s="21" t="s">
        <v>18</v>
      </c>
      <c r="E62" s="19">
        <v>0</v>
      </c>
      <c r="F62" s="22"/>
      <c r="G62" s="22"/>
      <c r="H62" s="22"/>
      <c r="I62" s="22"/>
      <c r="K62" s="20">
        <v>310</v>
      </c>
    </row>
    <row r="63" spans="3:11" s="16" customFormat="1">
      <c r="C63" s="17"/>
      <c r="D63" s="21" t="s">
        <v>19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K63" s="20">
        <v>320</v>
      </c>
    </row>
    <row r="64" spans="3:11" s="16" customFormat="1">
      <c r="C64" s="17"/>
      <c r="D64" s="23"/>
      <c r="E64" s="24"/>
      <c r="F64" s="24"/>
      <c r="G64" s="24"/>
      <c r="H64" s="24"/>
      <c r="I64" s="24"/>
      <c r="K64" s="20"/>
    </row>
    <row r="65" spans="3:11" s="16" customFormat="1">
      <c r="C65" s="17"/>
      <c r="D65" s="25" t="s">
        <v>20</v>
      </c>
      <c r="E65" s="26"/>
      <c r="F65" s="26"/>
      <c r="G65" s="26"/>
      <c r="H65" s="26"/>
      <c r="I65" s="27"/>
      <c r="K65" s="20"/>
    </row>
    <row r="66" spans="3:11" s="16" customFormat="1">
      <c r="C66" s="17"/>
      <c r="D66" s="21" t="s">
        <v>21</v>
      </c>
      <c r="E66" s="19">
        <v>5.1632725550556473E-2</v>
      </c>
      <c r="F66" s="19">
        <v>0</v>
      </c>
      <c r="G66" s="19">
        <v>0</v>
      </c>
      <c r="H66" s="19">
        <v>5.1632725550556473E-2</v>
      </c>
      <c r="I66" s="19">
        <v>0</v>
      </c>
      <c r="K66" s="20"/>
    </row>
    <row r="67" spans="3:11" s="16" customFormat="1">
      <c r="C67" s="17"/>
      <c r="D67" s="23"/>
      <c r="E67" s="24"/>
      <c r="F67" s="24"/>
      <c r="G67" s="24"/>
      <c r="H67" s="24"/>
      <c r="I67" s="24"/>
      <c r="K67" s="20"/>
    </row>
    <row r="68" spans="3:11" s="16" customFormat="1" ht="15">
      <c r="C68" s="29" t="s">
        <v>22</v>
      </c>
      <c r="D68" s="30" t="s">
        <v>23</v>
      </c>
      <c r="E68" s="31">
        <v>5.1632725550556473E-2</v>
      </c>
      <c r="F68" s="32"/>
      <c r="G68" s="32"/>
      <c r="H68" s="32">
        <v>5.1632725550556473E-2</v>
      </c>
      <c r="I68" s="33"/>
      <c r="J68" s="34" t="s">
        <v>24</v>
      </c>
    </row>
    <row r="69" spans="3:11" s="16" customFormat="1">
      <c r="C69" s="17"/>
      <c r="D69" s="25" t="s">
        <v>20</v>
      </c>
      <c r="E69" s="26"/>
      <c r="F69" s="26"/>
      <c r="G69" s="26"/>
      <c r="H69" s="26"/>
      <c r="I69" s="27"/>
      <c r="K69" s="20"/>
    </row>
    <row r="70" spans="3:11" s="16" customFormat="1">
      <c r="C70" s="17"/>
      <c r="D70" s="21" t="s">
        <v>25</v>
      </c>
      <c r="E70" s="19">
        <v>39.765197726734542</v>
      </c>
      <c r="F70" s="19">
        <v>0</v>
      </c>
      <c r="G70" s="19">
        <v>0</v>
      </c>
      <c r="H70" s="19">
        <v>39.664704712289833</v>
      </c>
      <c r="I70" s="19">
        <v>0.10049301444470755</v>
      </c>
      <c r="K70" s="20">
        <v>330</v>
      </c>
    </row>
    <row r="71" spans="3:11" s="16" customFormat="1">
      <c r="C71" s="17"/>
      <c r="D71" s="23"/>
      <c r="E71" s="24"/>
      <c r="F71" s="24"/>
      <c r="G71" s="24"/>
      <c r="H71" s="24"/>
      <c r="I71" s="24"/>
      <c r="K71" s="20"/>
    </row>
    <row r="72" spans="3:11" s="16" customFormat="1" ht="15">
      <c r="C72" s="29" t="s">
        <v>22</v>
      </c>
      <c r="D72" s="30" t="s">
        <v>26</v>
      </c>
      <c r="E72" s="31">
        <v>39.354222590575418</v>
      </c>
      <c r="F72" s="32"/>
      <c r="G72" s="32"/>
      <c r="H72" s="32">
        <v>39.258026284631775</v>
      </c>
      <c r="I72" s="33">
        <v>9.6196305943641966E-2</v>
      </c>
      <c r="J72" s="34" t="s">
        <v>27</v>
      </c>
    </row>
    <row r="73" spans="3:11" s="16" customFormat="1" ht="15">
      <c r="C73" s="29" t="s">
        <v>22</v>
      </c>
      <c r="D73" s="30" t="s">
        <v>28</v>
      </c>
      <c r="E73" s="31">
        <v>0.23065143263083118</v>
      </c>
      <c r="F73" s="32"/>
      <c r="G73" s="32"/>
      <c r="H73" s="32">
        <v>0.23065143263083118</v>
      </c>
      <c r="I73" s="33"/>
      <c r="J73" s="34" t="s">
        <v>29</v>
      </c>
    </row>
    <row r="74" spans="3:11" s="16" customFormat="1" ht="15">
      <c r="C74" s="29" t="s">
        <v>22</v>
      </c>
      <c r="D74" s="30" t="s">
        <v>30</v>
      </c>
      <c r="E74" s="31">
        <v>4.2967085010655933E-3</v>
      </c>
      <c r="F74" s="32"/>
      <c r="G74" s="32"/>
      <c r="H74" s="32"/>
      <c r="I74" s="33">
        <v>4.2967085010655933E-3</v>
      </c>
      <c r="J74" s="34" t="s">
        <v>31</v>
      </c>
    </row>
    <row r="75" spans="3:11" s="16" customFormat="1" ht="15">
      <c r="C75" s="29" t="s">
        <v>22</v>
      </c>
      <c r="D75" s="30" t="s">
        <v>32</v>
      </c>
      <c r="E75" s="31">
        <v>4.2718446601941747E-2</v>
      </c>
      <c r="F75" s="32"/>
      <c r="G75" s="32"/>
      <c r="H75" s="32">
        <v>4.2718446601941747E-2</v>
      </c>
      <c r="I75" s="33"/>
      <c r="J75" s="34" t="s">
        <v>33</v>
      </c>
    </row>
    <row r="76" spans="3:11" s="16" customFormat="1" ht="15">
      <c r="C76" s="29" t="s">
        <v>22</v>
      </c>
      <c r="D76" s="30" t="s">
        <v>34</v>
      </c>
      <c r="E76" s="31">
        <v>0.13330854842529008</v>
      </c>
      <c r="F76" s="32"/>
      <c r="G76" s="32"/>
      <c r="H76" s="32">
        <v>0.13330854842529008</v>
      </c>
      <c r="I76" s="33"/>
      <c r="J76" s="34" t="s">
        <v>35</v>
      </c>
    </row>
    <row r="77" spans="3:11" s="16" customFormat="1">
      <c r="C77" s="17"/>
      <c r="D77" s="25" t="s">
        <v>20</v>
      </c>
      <c r="E77" s="26"/>
      <c r="F77" s="26"/>
      <c r="G77" s="26"/>
      <c r="H77" s="26"/>
      <c r="I77" s="27"/>
      <c r="K77" s="20"/>
    </row>
    <row r="78" spans="3:11" s="16" customFormat="1">
      <c r="C78" s="17"/>
      <c r="D78" s="18" t="s">
        <v>36</v>
      </c>
      <c r="E78" s="19">
        <v>30.137446601941747</v>
      </c>
      <c r="F78" s="19">
        <v>0</v>
      </c>
      <c r="G78" s="19">
        <v>0</v>
      </c>
      <c r="H78" s="19">
        <v>0</v>
      </c>
      <c r="I78" s="19">
        <v>30.137446601941747</v>
      </c>
      <c r="K78" s="20">
        <v>340</v>
      </c>
    </row>
    <row r="79" spans="3:11" s="16" customFormat="1">
      <c r="C79" s="17"/>
      <c r="D79" s="21" t="s">
        <v>13</v>
      </c>
      <c r="E79" s="19">
        <v>0</v>
      </c>
      <c r="F79" s="35"/>
      <c r="G79" s="22"/>
      <c r="H79" s="22"/>
      <c r="I79" s="22"/>
      <c r="K79" s="20">
        <v>350</v>
      </c>
    </row>
    <row r="80" spans="3:11" s="16" customFormat="1">
      <c r="C80" s="17"/>
      <c r="D80" s="21" t="s">
        <v>14</v>
      </c>
      <c r="E80" s="19">
        <v>0</v>
      </c>
      <c r="F80" s="22"/>
      <c r="G80" s="40"/>
      <c r="H80" s="22"/>
      <c r="I80" s="22"/>
      <c r="K80" s="20">
        <v>360</v>
      </c>
    </row>
    <row r="81" spans="3:11" s="16" customFormat="1">
      <c r="C81" s="17"/>
      <c r="D81" s="21" t="s">
        <v>15</v>
      </c>
      <c r="E81" s="19">
        <v>30.137446601941747</v>
      </c>
      <c r="F81" s="22"/>
      <c r="G81" s="22"/>
      <c r="H81" s="35"/>
      <c r="I81" s="22">
        <v>30.137446601941747</v>
      </c>
      <c r="K81" s="20">
        <v>370</v>
      </c>
    </row>
    <row r="82" spans="3:11" s="16" customFormat="1">
      <c r="C82" s="17"/>
      <c r="D82" s="21" t="s">
        <v>37</v>
      </c>
      <c r="E82" s="19">
        <v>0</v>
      </c>
      <c r="F82" s="22"/>
      <c r="G82" s="22"/>
      <c r="H82" s="22"/>
      <c r="I82" s="35"/>
      <c r="K82" s="20">
        <v>380</v>
      </c>
    </row>
    <row r="83" spans="3:11" s="16" customFormat="1">
      <c r="C83" s="17"/>
      <c r="D83" s="36" t="s">
        <v>38</v>
      </c>
      <c r="E83" s="19">
        <v>0</v>
      </c>
      <c r="F83" s="22"/>
      <c r="G83" s="22"/>
      <c r="H83" s="22"/>
      <c r="I83" s="22"/>
      <c r="K83" s="20"/>
    </row>
    <row r="84" spans="3:11" s="16" customFormat="1">
      <c r="C84" s="17"/>
      <c r="D84" s="18" t="s">
        <v>39</v>
      </c>
      <c r="E84" s="19">
        <v>35.203856263319913</v>
      </c>
      <c r="F84" s="19">
        <v>0</v>
      </c>
      <c r="G84" s="19">
        <v>0</v>
      </c>
      <c r="H84" s="19">
        <v>6.1984421027705432</v>
      </c>
      <c r="I84" s="19">
        <v>29.005414160549371</v>
      </c>
      <c r="K84" s="20">
        <v>390</v>
      </c>
    </row>
    <row r="85" spans="3:11" s="16" customFormat="1" ht="22.5">
      <c r="C85" s="17"/>
      <c r="D85" s="21" t="s">
        <v>40</v>
      </c>
      <c r="E85" s="19">
        <v>0</v>
      </c>
      <c r="F85" s="22"/>
      <c r="G85" s="22"/>
      <c r="H85" s="22"/>
      <c r="I85" s="22"/>
      <c r="K85" s="20"/>
    </row>
    <row r="86" spans="3:11" s="16" customFormat="1">
      <c r="C86" s="17"/>
      <c r="D86" s="37" t="s">
        <v>41</v>
      </c>
      <c r="E86" s="19">
        <v>0</v>
      </c>
      <c r="F86" s="22"/>
      <c r="G86" s="22"/>
      <c r="H86" s="22"/>
      <c r="I86" s="22"/>
      <c r="K86" s="20"/>
    </row>
    <row r="87" spans="3:11" s="16" customFormat="1">
      <c r="C87" s="17"/>
      <c r="D87" s="21" t="s">
        <v>42</v>
      </c>
      <c r="E87" s="19">
        <v>14.951388586313048</v>
      </c>
      <c r="F87" s="22"/>
      <c r="G87" s="22"/>
      <c r="H87" s="22">
        <v>5.7974125029599817</v>
      </c>
      <c r="I87" s="22">
        <v>9.1539760833530668</v>
      </c>
      <c r="K87" s="20"/>
    </row>
    <row r="88" spans="3:11" s="16" customFormat="1">
      <c r="C88" s="17"/>
      <c r="D88" s="37" t="s">
        <v>43</v>
      </c>
      <c r="E88" s="19">
        <v>14.951388586313048</v>
      </c>
      <c r="F88" s="22"/>
      <c r="G88" s="22"/>
      <c r="H88" s="22">
        <v>5.7974125029599817</v>
      </c>
      <c r="I88" s="22">
        <v>9.1539760833530668</v>
      </c>
      <c r="K88" s="20"/>
    </row>
    <row r="89" spans="3:11" s="16" customFormat="1">
      <c r="C89" s="17"/>
      <c r="D89" s="38" t="s">
        <v>41</v>
      </c>
      <c r="E89" s="19">
        <v>0</v>
      </c>
      <c r="F89" s="22"/>
      <c r="G89" s="22"/>
      <c r="H89" s="22"/>
      <c r="I89" s="22"/>
      <c r="K89" s="20"/>
    </row>
    <row r="90" spans="3:11" s="16" customFormat="1">
      <c r="C90" s="17"/>
      <c r="D90" s="21" t="s">
        <v>44</v>
      </c>
      <c r="E90" s="19">
        <v>0.43252687662798961</v>
      </c>
      <c r="F90" s="19">
        <v>0</v>
      </c>
      <c r="G90" s="19">
        <v>0</v>
      </c>
      <c r="H90" s="19">
        <v>0.40102959981056124</v>
      </c>
      <c r="I90" s="19">
        <v>3.1497276817428373E-2</v>
      </c>
      <c r="K90" s="20"/>
    </row>
    <row r="91" spans="3:11" s="16" customFormat="1">
      <c r="C91" s="17"/>
      <c r="D91" s="23"/>
      <c r="E91" s="24"/>
      <c r="F91" s="24"/>
      <c r="G91" s="24"/>
      <c r="H91" s="24"/>
      <c r="I91" s="24"/>
      <c r="K91" s="20"/>
    </row>
    <row r="92" spans="3:11" s="16" customFormat="1" ht="15">
      <c r="C92" s="29" t="s">
        <v>22</v>
      </c>
      <c r="D92" s="30" t="s">
        <v>26</v>
      </c>
      <c r="E92" s="31">
        <v>0.38236419606914518</v>
      </c>
      <c r="F92" s="32"/>
      <c r="G92" s="32"/>
      <c r="H92" s="32">
        <v>0.35086691925171681</v>
      </c>
      <c r="I92" s="33">
        <v>3.1497276817428373E-2</v>
      </c>
      <c r="J92" s="34" t="s">
        <v>27</v>
      </c>
    </row>
    <row r="93" spans="3:11" s="16" customFormat="1" ht="15">
      <c r="C93" s="29" t="s">
        <v>22</v>
      </c>
      <c r="D93" s="30" t="s">
        <v>32</v>
      </c>
      <c r="E93" s="31">
        <v>5.0162680558844423E-2</v>
      </c>
      <c r="F93" s="32"/>
      <c r="G93" s="32"/>
      <c r="H93" s="32">
        <v>5.0162680558844423E-2</v>
      </c>
      <c r="I93" s="33"/>
      <c r="J93" s="34" t="s">
        <v>33</v>
      </c>
    </row>
    <row r="94" spans="3:11" s="16" customFormat="1">
      <c r="C94" s="17"/>
      <c r="D94" s="25" t="s">
        <v>20</v>
      </c>
      <c r="E94" s="26"/>
      <c r="F94" s="26"/>
      <c r="G94" s="26"/>
      <c r="H94" s="26"/>
      <c r="I94" s="27"/>
      <c r="K94" s="20"/>
    </row>
    <row r="95" spans="3:11" s="16" customFormat="1">
      <c r="C95" s="17"/>
      <c r="D95" s="39" t="s">
        <v>45</v>
      </c>
      <c r="E95" s="19">
        <v>19.819940800378877</v>
      </c>
      <c r="F95" s="22"/>
      <c r="G95" s="22"/>
      <c r="H95" s="22"/>
      <c r="I95" s="22">
        <v>19.819940800378877</v>
      </c>
      <c r="K95" s="20">
        <v>410</v>
      </c>
    </row>
    <row r="96" spans="3:11" s="16" customFormat="1">
      <c r="C96" s="17"/>
      <c r="D96" s="18" t="s">
        <v>46</v>
      </c>
      <c r="E96" s="19">
        <v>30.137446601941747</v>
      </c>
      <c r="F96" s="22"/>
      <c r="G96" s="22"/>
      <c r="H96" s="22">
        <v>30.137446601941747</v>
      </c>
      <c r="I96" s="22"/>
      <c r="K96" s="20">
        <v>440</v>
      </c>
    </row>
    <row r="97" spans="3:11" s="16" customFormat="1">
      <c r="C97" s="17"/>
      <c r="D97" s="18" t="s">
        <v>47</v>
      </c>
      <c r="E97" s="19">
        <v>0</v>
      </c>
      <c r="F97" s="22"/>
      <c r="G97" s="22"/>
      <c r="H97" s="22"/>
      <c r="I97" s="22">
        <v>0</v>
      </c>
      <c r="K97" s="20">
        <v>450</v>
      </c>
    </row>
    <row r="98" spans="3:11" s="16" customFormat="1">
      <c r="C98" s="17"/>
      <c r="D98" s="18" t="s">
        <v>48</v>
      </c>
      <c r="E98" s="19">
        <v>0</v>
      </c>
      <c r="F98" s="22"/>
      <c r="G98" s="22"/>
      <c r="H98" s="22"/>
      <c r="I98" s="22"/>
      <c r="K98" s="20">
        <v>470</v>
      </c>
    </row>
    <row r="99" spans="3:11" s="16" customFormat="1">
      <c r="C99" s="17"/>
      <c r="D99" s="18" t="s">
        <v>49</v>
      </c>
      <c r="E99" s="19">
        <v>4.6129741889651905</v>
      </c>
      <c r="F99" s="22"/>
      <c r="G99" s="22"/>
      <c r="H99" s="22">
        <v>3.3804487331281079</v>
      </c>
      <c r="I99" s="22">
        <v>1.2325254558370826</v>
      </c>
      <c r="K99" s="20">
        <v>480</v>
      </c>
    </row>
    <row r="100" spans="3:11" s="16" customFormat="1">
      <c r="C100" s="17"/>
      <c r="D100" s="21" t="s">
        <v>54</v>
      </c>
      <c r="E100" s="19">
        <v>0</v>
      </c>
      <c r="F100" s="22"/>
      <c r="G100" s="22"/>
      <c r="H100" s="22"/>
      <c r="I100" s="22"/>
      <c r="K100" s="20">
        <v>490</v>
      </c>
    </row>
    <row r="101" spans="3:11" s="16" customFormat="1">
      <c r="C101" s="17"/>
      <c r="D101" s="18" t="s">
        <v>51</v>
      </c>
      <c r="E101" s="19">
        <v>4.6129741889651905</v>
      </c>
      <c r="F101" s="22"/>
      <c r="G101" s="22"/>
      <c r="H101" s="22">
        <v>3.3804487331281079</v>
      </c>
      <c r="I101" s="22">
        <v>1.2325254558370826</v>
      </c>
      <c r="K101" s="20"/>
    </row>
    <row r="102" spans="3:11" s="16" customFormat="1" ht="22.5">
      <c r="C102" s="17"/>
      <c r="D102" s="36" t="s">
        <v>52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K102" s="20"/>
    </row>
    <row r="103" spans="3:11" s="16" customFormat="1">
      <c r="C103" s="17"/>
      <c r="D103" s="18" t="s">
        <v>53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K103" s="20">
        <v>500</v>
      </c>
    </row>
    <row r="104" spans="3:11" s="16" customFormat="1">
      <c r="C104" s="17"/>
      <c r="D104" s="59"/>
      <c r="E104" s="59"/>
      <c r="F104" s="59"/>
      <c r="G104" s="59"/>
      <c r="H104" s="59"/>
      <c r="I104" s="60"/>
      <c r="K104" s="28"/>
    </row>
    <row r="105" spans="3:11" s="16" customFormat="1">
      <c r="C105" s="17"/>
      <c r="D105" s="18" t="s">
        <v>55</v>
      </c>
      <c r="E105" s="19">
        <v>31.96</v>
      </c>
      <c r="F105" s="22"/>
      <c r="G105" s="22"/>
      <c r="H105" s="41">
        <v>4.26</v>
      </c>
      <c r="I105" s="41">
        <v>27.7</v>
      </c>
      <c r="K105" s="20">
        <v>600</v>
      </c>
    </row>
    <row r="106" spans="3:11" s="16" customFormat="1">
      <c r="C106" s="17"/>
      <c r="D106" s="18" t="s">
        <v>56</v>
      </c>
      <c r="E106" s="19">
        <v>0</v>
      </c>
      <c r="F106" s="22"/>
      <c r="G106" s="22"/>
      <c r="H106" s="22"/>
      <c r="I106" s="22"/>
      <c r="K106" s="20">
        <v>610</v>
      </c>
    </row>
    <row r="107" spans="3:11" s="16" customFormat="1">
      <c r="C107" s="17"/>
      <c r="D107" s="18" t="s">
        <v>57</v>
      </c>
      <c r="E107" s="19">
        <v>0</v>
      </c>
      <c r="F107" s="22"/>
      <c r="G107" s="22"/>
      <c r="H107" s="22"/>
      <c r="I107" s="22"/>
      <c r="K107" s="20">
        <v>620</v>
      </c>
    </row>
    <row r="108" spans="3:11" s="16" customFormat="1">
      <c r="C108" s="17"/>
      <c r="D108" s="59"/>
      <c r="E108" s="59"/>
      <c r="F108" s="59"/>
      <c r="G108" s="59"/>
      <c r="H108" s="59"/>
      <c r="I108" s="60"/>
      <c r="K108" s="28"/>
    </row>
    <row r="109" spans="3:11" s="16" customFormat="1">
      <c r="C109" s="17"/>
      <c r="D109" s="18" t="s">
        <v>58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K109" s="20">
        <v>700</v>
      </c>
    </row>
    <row r="110" spans="3:11">
      <c r="C110" s="6"/>
      <c r="D110" s="21" t="s">
        <v>59</v>
      </c>
      <c r="E110" s="19">
        <v>0</v>
      </c>
      <c r="F110" s="42"/>
      <c r="G110" s="42"/>
      <c r="H110" s="42"/>
      <c r="I110" s="42"/>
      <c r="K110" s="20">
        <v>710</v>
      </c>
    </row>
    <row r="111" spans="3:11">
      <c r="C111" s="6"/>
      <c r="D111" s="21" t="s">
        <v>60</v>
      </c>
      <c r="E111" s="19">
        <v>0</v>
      </c>
      <c r="F111" s="43">
        <v>0</v>
      </c>
      <c r="G111" s="43">
        <v>0</v>
      </c>
      <c r="H111" s="43">
        <v>0</v>
      </c>
      <c r="I111" s="43">
        <v>0</v>
      </c>
      <c r="K111" s="20">
        <v>720</v>
      </c>
    </row>
    <row r="112" spans="3:11">
      <c r="C112" s="6"/>
      <c r="D112" s="37" t="s">
        <v>61</v>
      </c>
      <c r="E112" s="19">
        <v>0</v>
      </c>
      <c r="F112" s="42"/>
      <c r="G112" s="42"/>
      <c r="H112" s="42"/>
      <c r="I112" s="42"/>
      <c r="K112" s="20">
        <v>730</v>
      </c>
    </row>
    <row r="113" spans="3:11">
      <c r="C113" s="6"/>
      <c r="D113" s="38" t="s">
        <v>62</v>
      </c>
      <c r="E113" s="19">
        <v>0</v>
      </c>
      <c r="F113" s="42"/>
      <c r="G113" s="42"/>
      <c r="H113" s="42"/>
      <c r="I113" s="42"/>
      <c r="K113" s="20"/>
    </row>
    <row r="114" spans="3:11">
      <c r="C114" s="6"/>
      <c r="D114" s="37" t="s">
        <v>63</v>
      </c>
      <c r="E114" s="19">
        <v>0</v>
      </c>
      <c r="F114" s="42"/>
      <c r="G114" s="42"/>
      <c r="H114" s="42"/>
      <c r="I114" s="42"/>
      <c r="K114" s="20">
        <v>740</v>
      </c>
    </row>
    <row r="115" spans="3:11">
      <c r="C115" s="6"/>
      <c r="D115" s="18" t="s">
        <v>64</v>
      </c>
      <c r="E115" s="19">
        <v>146839.32399999999</v>
      </c>
      <c r="F115" s="43">
        <v>0</v>
      </c>
      <c r="G115" s="43">
        <v>0</v>
      </c>
      <c r="H115" s="43">
        <v>24482.473000000002</v>
      </c>
      <c r="I115" s="43">
        <v>122356.851</v>
      </c>
      <c r="K115" s="20">
        <v>750</v>
      </c>
    </row>
    <row r="116" spans="3:11">
      <c r="C116" s="6"/>
      <c r="D116" s="21" t="s">
        <v>65</v>
      </c>
      <c r="E116" s="19">
        <v>146839.32399999999</v>
      </c>
      <c r="F116" s="43">
        <v>0</v>
      </c>
      <c r="G116" s="43">
        <v>0</v>
      </c>
      <c r="H116" s="43">
        <v>24482.473000000002</v>
      </c>
      <c r="I116" s="43">
        <v>122356.851</v>
      </c>
      <c r="K116" s="20">
        <v>760</v>
      </c>
    </row>
    <row r="117" spans="3:11">
      <c r="C117" s="6"/>
      <c r="D117" s="37" t="s">
        <v>66</v>
      </c>
      <c r="E117" s="19">
        <v>63139.714000000007</v>
      </c>
      <c r="F117" s="42"/>
      <c r="G117" s="42"/>
      <c r="H117" s="42">
        <v>24482.473000000002</v>
      </c>
      <c r="I117" s="42">
        <v>38657.241000000002</v>
      </c>
      <c r="K117" s="20"/>
    </row>
    <row r="118" spans="3:11">
      <c r="C118" s="6"/>
      <c r="D118" s="37" t="s">
        <v>67</v>
      </c>
      <c r="E118" s="19">
        <v>83699.609999999986</v>
      </c>
      <c r="F118" s="43">
        <v>0</v>
      </c>
      <c r="G118" s="43">
        <v>0</v>
      </c>
      <c r="H118" s="43">
        <v>0</v>
      </c>
      <c r="I118" s="43">
        <v>83699.609999999986</v>
      </c>
      <c r="K118" s="20"/>
    </row>
    <row r="119" spans="3:11" ht="33.75">
      <c r="C119" s="6"/>
      <c r="D119" s="38" t="s">
        <v>68</v>
      </c>
      <c r="E119" s="19">
        <v>0</v>
      </c>
      <c r="F119" s="44">
        <v>0</v>
      </c>
      <c r="G119" s="44">
        <v>0</v>
      </c>
      <c r="H119" s="44">
        <v>0</v>
      </c>
      <c r="I119" s="44">
        <v>0</v>
      </c>
      <c r="K119" s="20"/>
    </row>
    <row r="120" spans="3:11">
      <c r="C120" s="6"/>
      <c r="D120" s="45" t="s">
        <v>69</v>
      </c>
      <c r="E120" s="19">
        <v>0</v>
      </c>
      <c r="F120" s="42"/>
      <c r="G120" s="42"/>
      <c r="H120" s="42"/>
      <c r="I120" s="42"/>
      <c r="K120" s="20"/>
    </row>
    <row r="121" spans="3:11">
      <c r="C121" s="6"/>
      <c r="D121" s="45" t="s">
        <v>70</v>
      </c>
      <c r="E121" s="19">
        <v>0</v>
      </c>
      <c r="F121" s="42"/>
      <c r="G121" s="42"/>
      <c r="H121" s="42"/>
      <c r="I121" s="42"/>
      <c r="K121" s="20"/>
    </row>
    <row r="122" spans="3:11" ht="33.75">
      <c r="C122" s="6"/>
      <c r="D122" s="38" t="s">
        <v>71</v>
      </c>
      <c r="E122" s="19">
        <v>57.658000000000001</v>
      </c>
      <c r="F122" s="44">
        <v>0</v>
      </c>
      <c r="G122" s="44">
        <v>0</v>
      </c>
      <c r="H122" s="44">
        <v>0</v>
      </c>
      <c r="I122" s="44">
        <v>57.658000000000001</v>
      </c>
      <c r="K122" s="20"/>
    </row>
    <row r="123" spans="3:11">
      <c r="C123" s="6"/>
      <c r="D123" s="45" t="s">
        <v>69</v>
      </c>
      <c r="E123" s="19">
        <v>57.658000000000001</v>
      </c>
      <c r="F123" s="42"/>
      <c r="G123" s="42"/>
      <c r="H123" s="42"/>
      <c r="I123" s="42">
        <v>57.658000000000001</v>
      </c>
      <c r="K123" s="20"/>
    </row>
    <row r="124" spans="3:11">
      <c r="C124" s="6"/>
      <c r="D124" s="45" t="s">
        <v>70</v>
      </c>
      <c r="E124" s="19">
        <v>0</v>
      </c>
      <c r="F124" s="42"/>
      <c r="G124" s="42"/>
      <c r="H124" s="42"/>
      <c r="I124" s="42"/>
      <c r="K124" s="20"/>
    </row>
    <row r="125" spans="3:11" ht="22.5">
      <c r="C125" s="6"/>
      <c r="D125" s="38" t="s">
        <v>72</v>
      </c>
      <c r="E125" s="19">
        <v>83466.850999999995</v>
      </c>
      <c r="F125" s="44">
        <v>0</v>
      </c>
      <c r="G125" s="44">
        <v>0</v>
      </c>
      <c r="H125" s="44">
        <v>0</v>
      </c>
      <c r="I125" s="44">
        <v>83466.850999999995</v>
      </c>
      <c r="K125" s="20"/>
    </row>
    <row r="126" spans="3:11">
      <c r="C126" s="6"/>
      <c r="D126" s="45" t="s">
        <v>69</v>
      </c>
      <c r="E126" s="19">
        <v>83466.850999999995</v>
      </c>
      <c r="F126" s="42"/>
      <c r="G126" s="42"/>
      <c r="H126" s="42"/>
      <c r="I126" s="42">
        <v>83466.850999999995</v>
      </c>
      <c r="K126" s="20"/>
    </row>
    <row r="127" spans="3:11">
      <c r="C127" s="6"/>
      <c r="D127" s="45" t="s">
        <v>70</v>
      </c>
      <c r="E127" s="19">
        <v>0</v>
      </c>
      <c r="F127" s="42"/>
      <c r="G127" s="42"/>
      <c r="H127" s="42"/>
      <c r="I127" s="42"/>
      <c r="K127" s="20"/>
    </row>
    <row r="128" spans="3:11">
      <c r="C128" s="6"/>
      <c r="D128" s="38" t="s">
        <v>73</v>
      </c>
      <c r="E128" s="19">
        <v>37.271999999999998</v>
      </c>
      <c r="F128" s="42"/>
      <c r="G128" s="42"/>
      <c r="H128" s="42"/>
      <c r="I128" s="42">
        <v>37.271999999999998</v>
      </c>
      <c r="K128" s="20"/>
    </row>
    <row r="129" spans="3:11">
      <c r="C129" s="6"/>
      <c r="D129" s="38" t="s">
        <v>74</v>
      </c>
      <c r="E129" s="19">
        <v>109.352</v>
      </c>
      <c r="F129" s="42"/>
      <c r="G129" s="42"/>
      <c r="H129" s="42"/>
      <c r="I129" s="42">
        <v>109.352</v>
      </c>
      <c r="K129" s="20"/>
    </row>
    <row r="130" spans="3:11" ht="33.75">
      <c r="C130" s="6"/>
      <c r="D130" s="38" t="s">
        <v>75</v>
      </c>
      <c r="E130" s="19">
        <v>0</v>
      </c>
      <c r="F130" s="42"/>
      <c r="G130" s="42"/>
      <c r="H130" s="42"/>
      <c r="I130" s="42"/>
      <c r="K130" s="20"/>
    </row>
    <row r="131" spans="3:11" ht="22.5">
      <c r="C131" s="6"/>
      <c r="D131" s="38" t="s">
        <v>76</v>
      </c>
      <c r="E131" s="19">
        <v>28.477</v>
      </c>
      <c r="F131" s="42"/>
      <c r="G131" s="42"/>
      <c r="H131" s="42"/>
      <c r="I131" s="42">
        <v>28.477</v>
      </c>
      <c r="K131" s="20"/>
    </row>
    <row r="132" spans="3:11">
      <c r="C132" s="6"/>
      <c r="D132" s="21" t="s">
        <v>77</v>
      </c>
      <c r="E132" s="19">
        <v>0</v>
      </c>
      <c r="F132" s="43">
        <v>0</v>
      </c>
      <c r="G132" s="43">
        <v>0</v>
      </c>
      <c r="H132" s="43">
        <v>0</v>
      </c>
      <c r="I132" s="43">
        <v>0</v>
      </c>
      <c r="K132" s="20">
        <v>770</v>
      </c>
    </row>
    <row r="133" spans="3:11">
      <c r="C133" s="6"/>
      <c r="D133" s="37" t="s">
        <v>61</v>
      </c>
      <c r="E133" s="19">
        <v>0</v>
      </c>
      <c r="F133" s="42"/>
      <c r="G133" s="42"/>
      <c r="H133" s="42"/>
      <c r="I133" s="42"/>
      <c r="K133" s="20">
        <v>780</v>
      </c>
    </row>
    <row r="134" spans="3:11">
      <c r="C134" s="6"/>
      <c r="D134" s="38" t="s">
        <v>78</v>
      </c>
      <c r="E134" s="19">
        <v>0</v>
      </c>
      <c r="F134" s="42"/>
      <c r="G134" s="42"/>
      <c r="H134" s="42"/>
      <c r="I134" s="42"/>
      <c r="K134" s="20"/>
    </row>
    <row r="135" spans="3:11">
      <c r="C135" s="6"/>
      <c r="D135" s="37" t="s">
        <v>63</v>
      </c>
      <c r="E135" s="19">
        <v>0</v>
      </c>
      <c r="F135" s="42"/>
      <c r="G135" s="42"/>
      <c r="H135" s="42"/>
      <c r="I135" s="42"/>
      <c r="K135" s="20">
        <v>790</v>
      </c>
    </row>
    <row r="136" spans="3:11">
      <c r="C136" s="6"/>
      <c r="D136" s="36" t="s">
        <v>79</v>
      </c>
      <c r="E136" s="19">
        <v>148478.72200000001</v>
      </c>
      <c r="F136" s="43">
        <v>0</v>
      </c>
      <c r="G136" s="43">
        <v>0</v>
      </c>
      <c r="H136" s="43">
        <v>26080.19</v>
      </c>
      <c r="I136" s="43">
        <v>122398.53200000001</v>
      </c>
      <c r="K136" s="20"/>
    </row>
    <row r="137" spans="3:11">
      <c r="C137" s="6"/>
      <c r="D137" s="21" t="s">
        <v>59</v>
      </c>
      <c r="E137" s="19">
        <v>0</v>
      </c>
      <c r="F137" s="42"/>
      <c r="G137" s="42"/>
      <c r="H137" s="42"/>
      <c r="I137" s="42"/>
      <c r="K137" s="20"/>
    </row>
    <row r="138" spans="3:11">
      <c r="C138" s="6"/>
      <c r="D138" s="21" t="s">
        <v>60</v>
      </c>
      <c r="E138" s="19">
        <v>148478.72200000001</v>
      </c>
      <c r="F138" s="43">
        <v>0</v>
      </c>
      <c r="G138" s="43">
        <v>0</v>
      </c>
      <c r="H138" s="43">
        <v>26080.19</v>
      </c>
      <c r="I138" s="43">
        <v>122398.53200000001</v>
      </c>
      <c r="K138" s="20"/>
    </row>
    <row r="139" spans="3:11">
      <c r="C139" s="6"/>
      <c r="D139" s="37" t="s">
        <v>80</v>
      </c>
      <c r="E139" s="19">
        <v>31.96</v>
      </c>
      <c r="F139" s="42"/>
      <c r="G139" s="42"/>
      <c r="H139" s="42">
        <v>4.26</v>
      </c>
      <c r="I139" s="42">
        <v>27.7</v>
      </c>
      <c r="K139" s="20"/>
    </row>
    <row r="140" spans="3:11">
      <c r="C140" s="6"/>
      <c r="D140" s="37" t="s">
        <v>63</v>
      </c>
      <c r="E140" s="19">
        <v>148478.72200000001</v>
      </c>
      <c r="F140" s="42"/>
      <c r="G140" s="42"/>
      <c r="H140" s="42">
        <v>26080.19</v>
      </c>
      <c r="I140" s="42">
        <v>122398.53200000001</v>
      </c>
      <c r="K140" s="20"/>
    </row>
    <row r="141" spans="3:11">
      <c r="C141" s="6"/>
      <c r="D141" s="59"/>
      <c r="E141" s="59"/>
      <c r="F141" s="59"/>
      <c r="G141" s="59"/>
      <c r="H141" s="59"/>
      <c r="I141" s="60"/>
      <c r="K141" s="46"/>
    </row>
    <row r="142" spans="3:11" ht="22.5">
      <c r="C142" s="6"/>
      <c r="D142" s="18" t="s">
        <v>81</v>
      </c>
      <c r="E142" s="19">
        <v>0</v>
      </c>
      <c r="F142" s="43">
        <v>0</v>
      </c>
      <c r="G142" s="43">
        <v>0</v>
      </c>
      <c r="H142" s="43">
        <v>0</v>
      </c>
      <c r="I142" s="43">
        <v>0</v>
      </c>
      <c r="K142" s="20">
        <v>800</v>
      </c>
    </row>
    <row r="143" spans="3:11">
      <c r="C143" s="6"/>
      <c r="D143" s="21" t="s">
        <v>59</v>
      </c>
      <c r="E143" s="19">
        <v>0</v>
      </c>
      <c r="F143" s="42"/>
      <c r="G143" s="42"/>
      <c r="H143" s="42"/>
      <c r="I143" s="42"/>
      <c r="K143" s="20">
        <v>810</v>
      </c>
    </row>
    <row r="144" spans="3:11">
      <c r="C144" s="6"/>
      <c r="D144" s="21" t="s">
        <v>60</v>
      </c>
      <c r="E144" s="19">
        <v>0</v>
      </c>
      <c r="F144" s="43">
        <v>0</v>
      </c>
      <c r="G144" s="43">
        <v>0</v>
      </c>
      <c r="H144" s="43">
        <v>0</v>
      </c>
      <c r="I144" s="43">
        <v>0</v>
      </c>
      <c r="K144" s="20">
        <v>820</v>
      </c>
    </row>
    <row r="145" spans="3:11">
      <c r="C145" s="6"/>
      <c r="D145" s="37" t="s">
        <v>82</v>
      </c>
      <c r="E145" s="19">
        <v>0</v>
      </c>
      <c r="F145" s="42"/>
      <c r="G145" s="42"/>
      <c r="H145" s="42"/>
      <c r="I145" s="42"/>
      <c r="K145" s="20">
        <v>830</v>
      </c>
    </row>
    <row r="146" spans="3:11">
      <c r="C146" s="6"/>
      <c r="D146" s="38" t="s">
        <v>83</v>
      </c>
      <c r="E146" s="19">
        <v>0</v>
      </c>
      <c r="F146" s="42"/>
      <c r="G146" s="42"/>
      <c r="H146" s="42"/>
      <c r="I146" s="42"/>
      <c r="K146" s="46"/>
    </row>
    <row r="147" spans="3:11">
      <c r="C147" s="6"/>
      <c r="D147" s="37" t="s">
        <v>84</v>
      </c>
      <c r="E147" s="19">
        <v>0</v>
      </c>
      <c r="F147" s="42"/>
      <c r="G147" s="42"/>
      <c r="H147" s="42"/>
      <c r="I147" s="42"/>
      <c r="K147" s="20">
        <v>840</v>
      </c>
    </row>
    <row r="148" spans="3:11">
      <c r="C148" s="6"/>
      <c r="D148" s="18" t="s">
        <v>85</v>
      </c>
      <c r="E148" s="19">
        <v>0</v>
      </c>
      <c r="F148" s="44">
        <v>0</v>
      </c>
      <c r="G148" s="44">
        <v>0</v>
      </c>
      <c r="H148" s="44">
        <v>0</v>
      </c>
      <c r="I148" s="44">
        <v>0</v>
      </c>
      <c r="K148" s="20">
        <v>850</v>
      </c>
    </row>
    <row r="149" spans="3:11">
      <c r="C149" s="6"/>
      <c r="D149" s="21" t="s">
        <v>59</v>
      </c>
      <c r="E149" s="19">
        <v>0</v>
      </c>
      <c r="F149" s="44">
        <v>0</v>
      </c>
      <c r="G149" s="44">
        <v>0</v>
      </c>
      <c r="H149" s="44">
        <v>0</v>
      </c>
      <c r="I149" s="44">
        <v>0</v>
      </c>
      <c r="K149" s="20">
        <v>860</v>
      </c>
    </row>
    <row r="150" spans="3:11">
      <c r="C150" s="6"/>
      <c r="D150" s="37" t="s">
        <v>66</v>
      </c>
      <c r="E150" s="19">
        <v>0</v>
      </c>
      <c r="F150" s="47"/>
      <c r="G150" s="47"/>
      <c r="H150" s="47"/>
      <c r="I150" s="47"/>
      <c r="K150" s="20"/>
    </row>
    <row r="151" spans="3:11">
      <c r="C151" s="6"/>
      <c r="D151" s="37" t="s">
        <v>67</v>
      </c>
      <c r="E151" s="19">
        <v>0</v>
      </c>
      <c r="F151" s="44">
        <v>0</v>
      </c>
      <c r="G151" s="44">
        <v>0</v>
      </c>
      <c r="H151" s="44">
        <v>0</v>
      </c>
      <c r="I151" s="44">
        <v>0</v>
      </c>
      <c r="K151" s="20"/>
    </row>
    <row r="152" spans="3:11">
      <c r="C152" s="6"/>
      <c r="D152" s="38" t="s">
        <v>69</v>
      </c>
      <c r="E152" s="19">
        <v>0</v>
      </c>
      <c r="F152" s="47"/>
      <c r="G152" s="47"/>
      <c r="H152" s="47"/>
      <c r="I152" s="47"/>
      <c r="K152" s="20"/>
    </row>
    <row r="153" spans="3:11">
      <c r="C153" s="6"/>
      <c r="D153" s="38" t="s">
        <v>86</v>
      </c>
      <c r="E153" s="19">
        <v>0</v>
      </c>
      <c r="F153" s="47"/>
      <c r="G153" s="47"/>
      <c r="H153" s="47"/>
      <c r="I153" s="47"/>
      <c r="K153" s="20"/>
    </row>
    <row r="154" spans="3:11">
      <c r="C154" s="6"/>
      <c r="D154" s="21" t="s">
        <v>77</v>
      </c>
      <c r="E154" s="19">
        <v>0</v>
      </c>
      <c r="F154" s="44">
        <v>0</v>
      </c>
      <c r="G154" s="44">
        <v>0</v>
      </c>
      <c r="H154" s="44">
        <v>0</v>
      </c>
      <c r="I154" s="44">
        <v>0</v>
      </c>
      <c r="K154" s="20">
        <v>870</v>
      </c>
    </row>
    <row r="155" spans="3:11">
      <c r="C155" s="6"/>
      <c r="D155" s="37" t="s">
        <v>82</v>
      </c>
      <c r="E155" s="19">
        <v>0</v>
      </c>
      <c r="F155" s="42"/>
      <c r="G155" s="42"/>
      <c r="H155" s="42"/>
      <c r="I155" s="42"/>
      <c r="K155" s="20">
        <v>880</v>
      </c>
    </row>
    <row r="156" spans="3:11">
      <c r="C156" s="6"/>
      <c r="D156" s="38" t="s">
        <v>83</v>
      </c>
      <c r="E156" s="19">
        <v>0</v>
      </c>
      <c r="F156" s="42"/>
      <c r="G156" s="42"/>
      <c r="H156" s="42"/>
      <c r="I156" s="42"/>
      <c r="K156" s="20"/>
    </row>
    <row r="157" spans="3:11">
      <c r="C157" s="6"/>
      <c r="D157" s="37" t="s">
        <v>84</v>
      </c>
      <c r="E157" s="19">
        <v>0</v>
      </c>
      <c r="F157" s="48"/>
      <c r="G157" s="48"/>
      <c r="H157" s="48"/>
      <c r="I157" s="48"/>
      <c r="K157" s="20">
        <v>890</v>
      </c>
    </row>
    <row r="158" spans="3:11">
      <c r="C158" s="6"/>
      <c r="D158" s="18" t="s">
        <v>87</v>
      </c>
      <c r="E158" s="19">
        <f>SUM(H158:I158)</f>
        <v>370275.15074000001</v>
      </c>
      <c r="F158" s="49">
        <v>0</v>
      </c>
      <c r="G158" s="49">
        <v>0</v>
      </c>
      <c r="H158" s="49">
        <f>H160</f>
        <v>185137.57537000001</v>
      </c>
      <c r="I158" s="49">
        <f>I160</f>
        <v>185137.57537000001</v>
      </c>
      <c r="K158" s="20">
        <v>900</v>
      </c>
    </row>
    <row r="159" spans="3:11">
      <c r="C159" s="6"/>
      <c r="D159" s="21" t="s">
        <v>59</v>
      </c>
      <c r="E159" s="19">
        <v>0</v>
      </c>
      <c r="F159" s="48"/>
      <c r="G159" s="48"/>
      <c r="H159" s="48"/>
      <c r="I159" s="48"/>
      <c r="K159" s="20"/>
    </row>
    <row r="160" spans="3:11">
      <c r="C160" s="6"/>
      <c r="D160" s="21" t="s">
        <v>60</v>
      </c>
      <c r="E160" s="19">
        <f>SUM(H160:I160)</f>
        <v>370275.15074000001</v>
      </c>
      <c r="F160" s="49">
        <v>0</v>
      </c>
      <c r="G160" s="49">
        <v>0</v>
      </c>
      <c r="H160" s="49">
        <f>SUM(H161:H162)</f>
        <v>185137.57537000001</v>
      </c>
      <c r="I160" s="49">
        <f>SUM(I161:I162)</f>
        <v>185137.57537000001</v>
      </c>
      <c r="K160" s="20"/>
    </row>
    <row r="161" spans="3:14">
      <c r="C161" s="6"/>
      <c r="D161" s="37" t="s">
        <v>88</v>
      </c>
      <c r="E161" s="19">
        <f>SUM(H161:I161)</f>
        <v>277416.55800000002</v>
      </c>
      <c r="F161" s="48"/>
      <c r="G161" s="48"/>
      <c r="H161" s="48">
        <v>138708.27900000001</v>
      </c>
      <c r="I161" s="48">
        <v>138708.27900000001</v>
      </c>
      <c r="K161" s="20" t="s">
        <v>89</v>
      </c>
    </row>
    <row r="162" spans="3:14">
      <c r="C162" s="6"/>
      <c r="D162" s="37" t="s">
        <v>84</v>
      </c>
      <c r="E162" s="19">
        <v>92858.592739999993</v>
      </c>
      <c r="F162" s="48"/>
      <c r="G162" s="48"/>
      <c r="H162" s="48">
        <v>46429.296369999996</v>
      </c>
      <c r="I162" s="48">
        <v>46429.296369999996</v>
      </c>
      <c r="K162" s="20" t="s">
        <v>90</v>
      </c>
    </row>
    <row r="163" spans="3:14">
      <c r="D163" s="50"/>
      <c r="E163" s="50"/>
      <c r="F163" s="50"/>
      <c r="G163" s="50"/>
      <c r="H163" s="50"/>
      <c r="I163" s="51"/>
      <c r="J163" s="51"/>
      <c r="K163" s="51"/>
      <c r="L163" s="51"/>
      <c r="M163" s="52"/>
      <c r="N163" s="52"/>
    </row>
    <row r="164" spans="3:14">
      <c r="D164" s="61" t="s">
        <v>92</v>
      </c>
      <c r="E164" s="61"/>
      <c r="F164" s="61"/>
      <c r="G164" s="61"/>
      <c r="H164" s="61"/>
      <c r="I164" s="61"/>
      <c r="J164" s="51"/>
      <c r="K164" s="51"/>
      <c r="L164" s="51"/>
      <c r="M164" s="52"/>
      <c r="N164" s="52"/>
    </row>
    <row r="165" spans="3:14">
      <c r="D165" s="53" t="s">
        <v>93</v>
      </c>
      <c r="E165" s="55">
        <v>52542.944620000002</v>
      </c>
      <c r="F165" s="58"/>
      <c r="G165" s="58"/>
      <c r="H165" s="58">
        <v>26271.472310000001</v>
      </c>
      <c r="I165" s="58">
        <v>26271.472310000001</v>
      </c>
      <c r="J165" s="51"/>
      <c r="K165" s="51"/>
      <c r="L165" s="51"/>
      <c r="M165" s="52"/>
      <c r="N165" s="52"/>
    </row>
    <row r="166" spans="3:14">
      <c r="D166" s="51"/>
      <c r="E166" s="51"/>
      <c r="F166" s="51"/>
      <c r="G166" s="51"/>
      <c r="H166" s="51"/>
      <c r="I166" s="51"/>
      <c r="J166" s="51"/>
      <c r="K166" s="51"/>
      <c r="L166" s="51"/>
      <c r="M166" s="52"/>
      <c r="N166" s="52"/>
    </row>
    <row r="167" spans="3:14">
      <c r="D167" s="51"/>
      <c r="E167" s="51"/>
      <c r="F167" s="51"/>
      <c r="G167" s="51"/>
      <c r="H167" s="51"/>
      <c r="I167" s="51"/>
      <c r="J167" s="51"/>
      <c r="K167" s="51"/>
      <c r="L167" s="51"/>
      <c r="M167" s="52"/>
      <c r="N167" s="52"/>
    </row>
    <row r="168" spans="3:14">
      <c r="D168" s="51"/>
      <c r="E168" s="51"/>
      <c r="F168" s="51"/>
      <c r="G168" s="51"/>
      <c r="H168" s="51"/>
      <c r="I168" s="51"/>
      <c r="J168" s="51"/>
      <c r="K168" s="51"/>
      <c r="L168" s="51"/>
      <c r="M168" s="52"/>
      <c r="N168" s="52"/>
    </row>
    <row r="169" spans="3:14">
      <c r="D169" s="51"/>
      <c r="E169" s="51"/>
      <c r="F169" s="51"/>
      <c r="G169" s="51"/>
      <c r="H169" s="51"/>
      <c r="I169" s="51"/>
      <c r="J169" s="51"/>
      <c r="K169" s="51"/>
      <c r="L169" s="51"/>
      <c r="M169" s="52"/>
      <c r="N169" s="52"/>
    </row>
    <row r="170" spans="3:14">
      <c r="D170" s="51"/>
      <c r="E170" s="51"/>
      <c r="F170" s="51"/>
      <c r="G170" s="51"/>
      <c r="H170" s="51"/>
      <c r="I170" s="51"/>
      <c r="J170" s="51"/>
      <c r="K170" s="51"/>
      <c r="L170" s="51"/>
      <c r="M170" s="52"/>
      <c r="N170" s="52"/>
    </row>
    <row r="171" spans="3:14">
      <c r="D171" s="51"/>
      <c r="E171" s="51"/>
      <c r="F171" s="51"/>
      <c r="G171" s="51"/>
      <c r="H171" s="51"/>
      <c r="I171" s="51"/>
      <c r="J171" s="51"/>
      <c r="K171" s="51"/>
      <c r="L171" s="51"/>
      <c r="M171" s="52"/>
      <c r="N171" s="52"/>
    </row>
    <row r="172" spans="3:14">
      <c r="D172" s="51"/>
      <c r="E172" s="51"/>
      <c r="F172" s="51"/>
      <c r="G172" s="51"/>
      <c r="H172" s="51"/>
      <c r="I172" s="51"/>
      <c r="J172" s="51"/>
      <c r="K172" s="51"/>
      <c r="L172" s="51"/>
      <c r="M172" s="52"/>
      <c r="N172" s="52"/>
    </row>
    <row r="173" spans="3:14">
      <c r="D173" s="51"/>
      <c r="E173" s="51"/>
      <c r="F173" s="51"/>
      <c r="G173" s="51"/>
      <c r="H173" s="51"/>
      <c r="I173" s="51"/>
      <c r="J173" s="51"/>
      <c r="K173" s="51"/>
      <c r="L173" s="51"/>
      <c r="M173" s="52"/>
      <c r="N173" s="52"/>
    </row>
    <row r="174" spans="3:14">
      <c r="D174" s="51"/>
      <c r="E174" s="51"/>
      <c r="F174" s="51"/>
      <c r="G174" s="51"/>
      <c r="H174" s="51"/>
      <c r="I174" s="51"/>
      <c r="J174" s="51"/>
      <c r="K174" s="51"/>
      <c r="L174" s="51"/>
      <c r="M174" s="52"/>
      <c r="N174" s="52"/>
    </row>
    <row r="175" spans="3:14">
      <c r="D175" s="51"/>
      <c r="E175" s="51"/>
      <c r="F175" s="51"/>
      <c r="G175" s="51"/>
      <c r="H175" s="51"/>
      <c r="I175" s="51"/>
      <c r="J175" s="51"/>
      <c r="K175" s="51"/>
      <c r="L175" s="51"/>
      <c r="M175" s="52"/>
      <c r="N175" s="52"/>
    </row>
    <row r="176" spans="3:14">
      <c r="D176" s="51"/>
      <c r="E176" s="51"/>
      <c r="F176" s="51"/>
      <c r="G176" s="51"/>
      <c r="H176" s="51"/>
      <c r="I176" s="51"/>
      <c r="J176" s="51"/>
      <c r="K176" s="51"/>
      <c r="L176" s="51"/>
      <c r="M176" s="52"/>
      <c r="N176" s="52"/>
    </row>
    <row r="177" spans="4:14">
      <c r="D177" s="51"/>
      <c r="E177" s="51"/>
      <c r="F177" s="51"/>
      <c r="G177" s="51"/>
      <c r="H177" s="51"/>
      <c r="I177" s="51"/>
      <c r="J177" s="51"/>
      <c r="K177" s="51"/>
      <c r="L177" s="51"/>
      <c r="M177" s="52"/>
      <c r="N177" s="52"/>
    </row>
    <row r="178" spans="4:14">
      <c r="D178" s="51"/>
      <c r="E178" s="51"/>
      <c r="F178" s="51"/>
      <c r="G178" s="51"/>
      <c r="H178" s="51"/>
      <c r="I178" s="51"/>
      <c r="J178" s="51"/>
      <c r="K178" s="51"/>
      <c r="L178" s="51"/>
      <c r="M178" s="52"/>
      <c r="N178" s="52"/>
    </row>
    <row r="179" spans="4:14">
      <c r="D179" s="51"/>
      <c r="E179" s="51"/>
      <c r="F179" s="51"/>
      <c r="G179" s="51"/>
      <c r="H179" s="51"/>
      <c r="I179" s="51"/>
      <c r="J179" s="51"/>
      <c r="K179" s="51"/>
      <c r="L179" s="51"/>
      <c r="M179" s="52"/>
      <c r="N179" s="52"/>
    </row>
    <row r="180" spans="4:14">
      <c r="D180" s="51"/>
      <c r="E180" s="51"/>
      <c r="F180" s="51"/>
      <c r="G180" s="51"/>
      <c r="H180" s="51"/>
      <c r="I180" s="51"/>
      <c r="J180" s="51"/>
      <c r="K180" s="51"/>
      <c r="L180" s="51"/>
      <c r="M180" s="52"/>
      <c r="N180" s="52"/>
    </row>
    <row r="181" spans="4:14">
      <c r="D181" s="51"/>
      <c r="E181" s="51"/>
      <c r="F181" s="51"/>
      <c r="G181" s="51"/>
      <c r="H181" s="51"/>
      <c r="I181" s="51"/>
      <c r="J181" s="51"/>
      <c r="K181" s="51"/>
      <c r="L181" s="51"/>
      <c r="M181" s="52"/>
      <c r="N181" s="52"/>
    </row>
    <row r="182" spans="4:14">
      <c r="D182" s="51"/>
      <c r="E182" s="51"/>
      <c r="F182" s="51"/>
      <c r="G182" s="51"/>
      <c r="H182" s="51"/>
      <c r="I182" s="51"/>
      <c r="J182" s="51"/>
      <c r="K182" s="51"/>
      <c r="L182" s="51"/>
      <c r="M182" s="52"/>
      <c r="N182" s="52"/>
    </row>
    <row r="183" spans="4:14">
      <c r="D183" s="51"/>
      <c r="E183" s="51"/>
      <c r="F183" s="51"/>
      <c r="G183" s="51"/>
      <c r="H183" s="51"/>
      <c r="I183" s="51"/>
      <c r="J183" s="51"/>
      <c r="K183" s="51"/>
      <c r="L183" s="51"/>
      <c r="M183" s="52"/>
      <c r="N183" s="52"/>
    </row>
    <row r="184" spans="4:14">
      <c r="D184" s="51"/>
      <c r="E184" s="51"/>
      <c r="F184" s="51"/>
      <c r="G184" s="51"/>
      <c r="H184" s="51"/>
      <c r="I184" s="51"/>
      <c r="J184" s="51"/>
      <c r="K184" s="51"/>
      <c r="L184" s="51"/>
      <c r="M184" s="52"/>
      <c r="N184" s="52"/>
    </row>
    <row r="185" spans="4:14">
      <c r="D185" s="51"/>
      <c r="E185" s="51"/>
      <c r="F185" s="51"/>
      <c r="G185" s="51"/>
      <c r="H185" s="51"/>
      <c r="I185" s="51"/>
      <c r="J185" s="51"/>
      <c r="K185" s="51"/>
      <c r="L185" s="51"/>
      <c r="M185" s="52"/>
      <c r="N185" s="52"/>
    </row>
    <row r="186" spans="4:14">
      <c r="D186" s="51"/>
      <c r="E186" s="51"/>
      <c r="F186" s="51"/>
      <c r="G186" s="51"/>
      <c r="H186" s="51"/>
      <c r="I186" s="51"/>
      <c r="J186" s="51"/>
      <c r="K186" s="51"/>
      <c r="L186" s="51"/>
      <c r="M186" s="52"/>
      <c r="N186" s="52"/>
    </row>
    <row r="187" spans="4:14">
      <c r="D187" s="51"/>
      <c r="E187" s="51"/>
      <c r="F187" s="51"/>
      <c r="G187" s="51"/>
      <c r="H187" s="51"/>
      <c r="I187" s="51"/>
      <c r="J187" s="51"/>
      <c r="K187" s="51"/>
      <c r="L187" s="51"/>
      <c r="M187" s="52"/>
      <c r="N187" s="52"/>
    </row>
    <row r="188" spans="4:14">
      <c r="D188" s="51"/>
      <c r="E188" s="51"/>
      <c r="F188" s="51"/>
      <c r="G188" s="51"/>
      <c r="H188" s="51"/>
      <c r="I188" s="51"/>
      <c r="J188" s="51"/>
      <c r="K188" s="51"/>
      <c r="L188" s="51"/>
      <c r="M188" s="52"/>
      <c r="N188" s="52"/>
    </row>
    <row r="189" spans="4:14"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</row>
    <row r="190" spans="4:14"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</row>
    <row r="191" spans="4:14"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</row>
    <row r="192" spans="4:14"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</row>
  </sheetData>
  <mergeCells count="10">
    <mergeCell ref="D14:I14"/>
    <mergeCell ref="D11:D12"/>
    <mergeCell ref="E11:E12"/>
    <mergeCell ref="F11:I11"/>
    <mergeCell ref="D8:E8"/>
    <mergeCell ref="D60:I60"/>
    <mergeCell ref="D104:I104"/>
    <mergeCell ref="D108:I108"/>
    <mergeCell ref="D141:I141"/>
    <mergeCell ref="D164:I164"/>
  </mergeCells>
  <dataValidations count="2">
    <dataValidation type="decimal" allowBlank="1" showErrorMessage="1" errorTitle="Ошибка" error="Допускается ввод только действительных чисел!" sqref="E20:I22 E49:I59 E78:I93 E61:I64 E66:I68 E95:I103 E15:I18 E24:I30 E105:I107 E109:I140 E165:I165 E32:I47 E70:I76 E142:I162">
      <formula1>-9.99999999999999E+23</formula1>
      <formula2>9.99999999999999E+23</formula2>
    </dataValidation>
    <dataValidation allowBlank="1" showInputMessage="1" promptTitle="Ввод" prompt="Для выбора организации необходимо два раза нажать левую клавишу мыши!" sqref="D92:D93 D72:D76 D26:D30 D68 D46:D47 D22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2019-02-14T10:51:26Z</dcterms:modified>
</cp:coreProperties>
</file>