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846" firstSheet="1" activeTab="6"/>
  </bookViews>
  <sheets>
    <sheet name="Приложение № 2" sheetId="1" r:id="rId1"/>
    <sheet name="Приложение № 3" sheetId="2" r:id="rId2"/>
    <sheet name="Приложение № 4" sheetId="3" r:id="rId3"/>
    <sheet name="Приложение № 5" sheetId="4" r:id="rId4"/>
    <sheet name="Приложение № 6" sheetId="5" r:id="rId5"/>
    <sheet name="Приложение № 7" sheetId="6" r:id="rId6"/>
    <sheet name="Приложение № 8" sheetId="7" r:id="rId7"/>
    <sheet name="Приложение № 9" sheetId="8" r:id="rId8"/>
  </sheets>
  <calcPr calcId="125725"/>
</workbook>
</file>

<file path=xl/calcChain.xml><?xml version="1.0" encoding="utf-8"?>
<calcChain xmlns="http://schemas.openxmlformats.org/spreadsheetml/2006/main">
  <c r="L12" i="7"/>
  <c r="K12"/>
  <c r="K11"/>
  <c r="H11"/>
  <c r="K10"/>
  <c r="F15" i="3"/>
  <c r="J15"/>
  <c r="F19"/>
  <c r="J19"/>
  <c r="H28"/>
  <c r="H22"/>
  <c r="H10"/>
  <c r="F36" i="4"/>
  <c r="H36"/>
  <c r="F22" i="3" l="1"/>
  <c r="F10"/>
  <c r="F28"/>
  <c r="F16"/>
  <c r="J16"/>
  <c r="F18" i="6" l="1"/>
  <c r="D18"/>
</calcChain>
</file>

<file path=xl/sharedStrings.xml><?xml version="1.0" encoding="utf-8"?>
<sst xmlns="http://schemas.openxmlformats.org/spreadsheetml/2006/main" count="246" uniqueCount="136">
  <si>
    <t>Приложение № 2 к стандартам раскрытия информации субъектами оптового и розничных рынков электрической энергии</t>
  </si>
  <si>
    <t>Прогнозные сведения</t>
  </si>
  <si>
    <t>о расходах за технологическое присоединение</t>
  </si>
  <si>
    <t>Стандартизированные тарифные ставки</t>
  </si>
  <si>
    <t>Наименование стандартизированных тарифных ставок</t>
  </si>
  <si>
    <t>Единица измерения</t>
  </si>
  <si>
    <t>по постоянной схеме</t>
  </si>
  <si>
    <t>по временной схеме</t>
  </si>
  <si>
    <r>
      <t>С</t>
    </r>
    <r>
      <rPr>
        <sz val="8"/>
        <color theme="1"/>
        <rFont val="Times New Roman"/>
        <family val="1"/>
        <charset val="204"/>
      </rPr>
      <t xml:space="preserve"> 1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по мероприятиям, указанным в пункте 16 методических указаний по определению размера платы за технологическое присоединение к электрическим сетям, утвержденных Федеральной службой по тарифам, за исключением подпунктов "б" и "в" пункта 16, в расчете на 1 кВт максимальной мощности.</t>
    </r>
  </si>
  <si>
    <r>
      <t>С</t>
    </r>
    <r>
      <rPr>
        <sz val="8"/>
        <color theme="1"/>
        <rFont val="Times New Roman"/>
        <family val="1"/>
        <charset val="204"/>
      </rPr>
      <t>1.1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на подготовку и выдачу сетевой организацией технических условий заявителю</t>
    </r>
  </si>
  <si>
    <r>
      <t>С</t>
    </r>
    <r>
      <rPr>
        <sz val="8"/>
        <color theme="1"/>
        <rFont val="Times New Roman"/>
        <family val="1"/>
        <charset val="204"/>
      </rPr>
      <t>1.2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на проверку сетевой организацией выполнения заявителем технических условий заявителю</t>
    </r>
  </si>
  <si>
    <r>
      <t>С</t>
    </r>
    <r>
      <rPr>
        <sz val="8"/>
        <color theme="1"/>
        <rFont val="Times New Roman"/>
        <family val="1"/>
        <charset val="204"/>
      </rPr>
      <t xml:space="preserve">1.3 </t>
    </r>
    <r>
      <rPr>
        <sz val="12"/>
        <color theme="1"/>
        <rFont val="Times New Roman"/>
        <family val="1"/>
        <charset val="204"/>
      </rPr>
      <t>Стандартизированная тарифная ставка на покрытие расходов на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заявителя.</t>
    </r>
  </si>
  <si>
    <t>рублей/кВт</t>
  </si>
  <si>
    <r>
      <t xml:space="preserve">С </t>
    </r>
    <r>
      <rPr>
        <sz val="8"/>
        <color theme="1"/>
        <rFont val="Times New Roman"/>
        <family val="1"/>
        <charset val="204"/>
      </rPr>
      <t>1.4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на 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коммутационного аппарата в положение "включено")</t>
    </r>
  </si>
  <si>
    <t>Наименование мероприятий</t>
  </si>
  <si>
    <t>Объем максимальной мощности (кВт)</t>
  </si>
  <si>
    <t>Ставки для расчета платы по каждому мероприятию (рублей/ кВт) (без учета НДС)</t>
  </si>
  <si>
    <t xml:space="preserve">1. Подготовка и выдача сетевой организацией технических условий заявителю: </t>
  </si>
  <si>
    <t>2. Разработка сетевой организацией проектной документации по строительству "последней мили"</t>
  </si>
  <si>
    <t>3. Выполнение сетевой организацией мероприятий, связанных со строительством "последней мили":</t>
  </si>
  <si>
    <t>строительство воздушных линий</t>
  </si>
  <si>
    <t>строительство кабельных линий</t>
  </si>
  <si>
    <t>строительство пунктов секционирования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</si>
  <si>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</si>
  <si>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 xml:space="preserve">строительство центров питания и подстанций уровнем напряжения 35 кВ и выше </t>
  </si>
  <si>
    <t>4. Проверка сетевой организацией выполнения заявителем технических условий:</t>
  </si>
  <si>
    <t>5.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заявителя:</t>
  </si>
  <si>
    <t xml:space="preserve">6.Фактические действия по присоединению и обеспечению работы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электрической сети: </t>
  </si>
  <si>
    <t>Приложение № 4 к стандартам раскрытия информации субъектами оптового и розничных рынков электрической энергии</t>
  </si>
  <si>
    <t>Приложение № 3 к стандартам раскрытия информации субъектами оптового и розничных рынков электрической энергии</t>
  </si>
  <si>
    <t>Расчет</t>
  </si>
  <si>
    <t>Приложение № 5 к стандартам раскрытия информации субъектами оптового и розничных рынков электрической энергии</t>
  </si>
  <si>
    <t>Показатели</t>
  </si>
  <si>
    <t>1. Расходы на выполнение мероприятий по технологическому присоединению- всего</t>
  </si>
  <si>
    <t>в том числе:</t>
  </si>
  <si>
    <t>вспомогательные материалы</t>
  </si>
  <si>
    <t>энергия на хозяйственные нужды</t>
  </si>
  <si>
    <t>оплата труда</t>
  </si>
  <si>
    <t>отчисления на страховые взносы</t>
  </si>
  <si>
    <t>прочие расходы-всего</t>
  </si>
  <si>
    <t>из них:</t>
  </si>
  <si>
    <t>работы и услуги производственного характера</t>
  </si>
  <si>
    <t>налоги и сборы, уменьшающие налогооблогаемую базу на прибыль организаций</t>
  </si>
  <si>
    <t>работы и услуги производственного характера-всего</t>
  </si>
  <si>
    <t>услуги связи</t>
  </si>
  <si>
    <t>расходы на охрану и пожарную безопасность</t>
  </si>
  <si>
    <t>расходы на информационное обслуживание, консультационные и юридические услуги</t>
  </si>
  <si>
    <t>плата за аренду имущества</t>
  </si>
  <si>
    <t xml:space="preserve">другие прочие расходы, связанные с производством и реализацией </t>
  </si>
  <si>
    <t>внереализационные расходы-всего</t>
  </si>
  <si>
    <t>расходы на услуги банков</t>
  </si>
  <si>
    <t>процент за пользование кредитом</t>
  </si>
  <si>
    <t>прочие обоснованные расходы</t>
  </si>
  <si>
    <t>денежные выплаты социального характера (по коллективному договору)</t>
  </si>
  <si>
    <t>2. Расходы на строительство объектов электросетевого хозяйства от существующих объектов электросетевого хозяйства до присоединяемых энергопринимающих устройств и (или) объектов электроэнергетики</t>
  </si>
  <si>
    <t>3. Выпадающие доходы (экономия средств)</t>
  </si>
  <si>
    <t>Итого (размер необходимой валовой выручки)</t>
  </si>
  <si>
    <t>Приложение № 6 к стандартам раскрытия информации субъектами оптового и розничных рынков электрической энергии</t>
  </si>
  <si>
    <t>1. Строительство пунктов секционирования (распределенных пунктов)</t>
  </si>
  <si>
    <t>2. Строительство комплектных трансформаторных подстанций и распределительных трансформаторных подстанций с уровнем напряжения до 35 кВ</t>
  </si>
  <si>
    <t>3. Строительство центров питания и подстанций уровнем напряжения 35 кВ и выше</t>
  </si>
  <si>
    <t>1. Строительство кабельных линий электропередачи:</t>
  </si>
  <si>
    <t>0,4 кВ</t>
  </si>
  <si>
    <t>1-20 кВ</t>
  </si>
  <si>
    <t>35 кВ</t>
  </si>
  <si>
    <t>Приложение № 7 к стандартам раскрытия информации субъектами оптового и розничных рынков электрической энергии</t>
  </si>
  <si>
    <t>Информация</t>
  </si>
  <si>
    <t>Об осуществлении технологического присоединения по договорам, заключенным за текущий год</t>
  </si>
  <si>
    <t>Стоимость договоров (без НДС) (тыс. рублей)</t>
  </si>
  <si>
    <t>35 кВ и выше</t>
  </si>
  <si>
    <t>Количество договоров (штук)</t>
  </si>
  <si>
    <t>Максимальная мощность (кВт)</t>
  </si>
  <si>
    <t>Категория заявителей</t>
  </si>
  <si>
    <t>№ п/п</t>
  </si>
  <si>
    <t>1.</t>
  </si>
  <si>
    <t>2.</t>
  </si>
  <si>
    <t>3.</t>
  </si>
  <si>
    <t>4.</t>
  </si>
  <si>
    <t>5.</t>
  </si>
  <si>
    <t>6.</t>
  </si>
  <si>
    <t>До 15 кВт-всего в том числе:</t>
  </si>
  <si>
    <t>льготная категория*</t>
  </si>
  <si>
    <t>От 15 до 150 кВт - всего в том числе:</t>
  </si>
  <si>
    <t>От 150 до 670 кВт - всего в том числе:</t>
  </si>
  <si>
    <t>по индивидуальному проекту</t>
  </si>
  <si>
    <t>От 670 до 8900 кВт - всего в том числе:</t>
  </si>
  <si>
    <t>От 8900 кВт - всего в том числе:</t>
  </si>
  <si>
    <t>Объекты генерации</t>
  </si>
  <si>
    <t>Приложение № 8 к стандартам раскрытия информации субъектами оптового и розничных рынков электрической энергии</t>
  </si>
  <si>
    <t xml:space="preserve">Информация </t>
  </si>
  <si>
    <t>о поданных заявках на технологическое присоединение за текущий год</t>
  </si>
  <si>
    <t>Приложение № 9 к стандартам раскрытия информации субъектами оптового и розничных рынков электрической энергии</t>
  </si>
  <si>
    <t>Количество заявок (штук)</t>
  </si>
  <si>
    <t>-</t>
  </si>
  <si>
    <t>Объем мощности, введенной в основные фонды за 2 предыдущих года (кВт)</t>
  </si>
  <si>
    <t>Фатические средние данные о присоединенных объемах максимальной мощности за 2 предшествующих года по каждому мероприятию</t>
  </si>
  <si>
    <t>Фактические расходы на строительство подстанций за 2 предыдущих года (тыс. рублей) (без НДС)</t>
  </si>
  <si>
    <t>Фактические средние данные о длине линий электропередачи и об объемах максимальной мощности построенных объектов за 2 предыдущих года по каждому мероприятию</t>
  </si>
  <si>
    <t>Объем максимальной мощности, присоединенной путем строительства воздушных или кабельных линий за последние        2 года (кВт)</t>
  </si>
  <si>
    <t>2. Строительство воздушных линий электропередач:</t>
  </si>
  <si>
    <t>ВЛ 10 кВ</t>
  </si>
  <si>
    <t>ВЛ 0,4 кВ</t>
  </si>
  <si>
    <t>Распределение необходимой валовой выручки  (рублей)</t>
  </si>
  <si>
    <t xml:space="preserve">необходимой валовой выручки сетевой организации на технологическое присоединение </t>
  </si>
  <si>
    <t>льготная категория</t>
  </si>
  <si>
    <t>ООО "ГИП-Электро" на 2016 год</t>
  </si>
  <si>
    <t>1. Полное наименование:    Общество с ограниченной ответственностью "ГИП-Электро"</t>
  </si>
  <si>
    <t>2. Сокращенное наименование:  ООО "ГИП-Электро"</t>
  </si>
  <si>
    <t>3. Место нахождения:  450078, РБ, г. Уфа, ул.Революционная, 98/2, литер "Е", офис 409.</t>
  </si>
  <si>
    <t>4. Адрес юридического лица:  450078, РБ, г. Уфа, ул.Революционная, 98/2, литер "Е", офис 409.</t>
  </si>
  <si>
    <t>5. ИНН:  0278130725</t>
  </si>
  <si>
    <t>6. КПП: 027801001</t>
  </si>
  <si>
    <t>7. Ф.И.О. руководителя: Нусенкис Александр Александрович</t>
  </si>
  <si>
    <t>8. Адрес электронной почты: gip_elektro@mail.ru</t>
  </si>
  <si>
    <t>9. Контактный телефон: 8 (347) 228-32-36</t>
  </si>
  <si>
    <t>10. Факс: 8 (347) 216-32-56</t>
  </si>
  <si>
    <t>для расчета платы за технологическое присоединение к территориальным распределительным сетям на уровне напряжения ниже 35 кВ и присоединяемой мощностью 8900 кВт ООО "ГИП-Электро"                                                                                                                                                                                                                                                             на 2016 год.</t>
  </si>
  <si>
    <r>
      <t>С</t>
    </r>
    <r>
      <rPr>
        <sz val="8"/>
        <color theme="1"/>
        <rFont val="Times New Roman"/>
        <family val="1"/>
        <charset val="204"/>
      </rPr>
      <t>2.1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сетевой организации на строительство воздушных линий электропередачи  10 кВ, согласно приложению № 1 к методическим указаниям по определению размера платы за технологическое присоединенние к электрическим сетям, утвержденным Федеральной службой по тарифам, в расчете на 1 км линий электропередачи, ценах 2001 года </t>
    </r>
  </si>
  <si>
    <t>тыс.руб./км</t>
  </si>
  <si>
    <r>
      <t>С</t>
    </r>
    <r>
      <rPr>
        <sz val="8"/>
        <color theme="1"/>
        <rFont val="Times New Roman"/>
        <family val="1"/>
        <charset val="204"/>
      </rPr>
      <t>2.1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сетевой организации на строительство воздушных линий электропередачи  0,4 кВ, согласно приложению № 1 к методическим указаниям по определению размера платы за технологическое присоединенние к электрическим сетям, утвержденным Федеральной службой по тарифам, в расчете на 1 км линий электропередачи, в ценах 2001 года </t>
    </r>
  </si>
  <si>
    <r>
      <t>С</t>
    </r>
    <r>
      <rPr>
        <sz val="8"/>
        <color theme="1"/>
        <rFont val="Times New Roman"/>
        <family val="1"/>
        <charset val="204"/>
      </rPr>
      <t>3.1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сетевой организации на строительство кабельных линий электропередачи  10 кВ, согласно приложению № 1 к методическим указаниям по определению размера платы за технологическое присоединенние к электрическим сетям, утвержденным Федеральной службой по тарифам, в расчете на 1 км линий электропередачи, в ценах 2001 года </t>
    </r>
  </si>
  <si>
    <r>
      <t>С</t>
    </r>
    <r>
      <rPr>
        <sz val="8"/>
        <color theme="1"/>
        <rFont val="Times New Roman"/>
        <family val="1"/>
        <charset val="204"/>
      </rPr>
      <t>3.1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сетевой организации на строительство кабельных линий электропередачи  0,4 кВ, согласно приложению № 1 к методическим указаниям по определению размера платы за технологическое присоединенние к электрическим сетям, утвержденным Федеральной службой по тарифам, в расчете на 1 км линий электропередачи, в ценах 2001 года </t>
    </r>
  </si>
  <si>
    <r>
      <t>С</t>
    </r>
    <r>
      <rPr>
        <sz val="8"/>
        <color theme="1"/>
        <rFont val="Times New Roman"/>
        <family val="1"/>
        <charset val="204"/>
      </rPr>
      <t>3.гнб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сетевой организации на строительство кабельных линий электропередачи  0,4 кВ, методом горизонтально-направленного бурения, согласно приложению № 1 к методическим указаниям по определению размера платы за технологическое присоединенние к электрическим сетям, утвержденным Федеральной службой по тарифам, в расчете на 1 км линий электропередачи, в ценах 2001 года </t>
    </r>
  </si>
  <si>
    <r>
      <t>С</t>
    </r>
    <r>
      <rPr>
        <sz val="8"/>
        <color theme="1"/>
        <rFont val="Times New Roman"/>
        <family val="1"/>
        <charset val="204"/>
      </rPr>
      <t>3.гнб</t>
    </r>
    <r>
      <rPr>
        <sz val="12"/>
        <color theme="1"/>
        <rFont val="Times New Roman"/>
        <family val="1"/>
        <charset val="204"/>
      </rPr>
      <t xml:space="preserve"> Стандартизированная тарифная ставка на покрытие расходов сетевой организации на строительство кабельных линий электропередачи  10 кВ, методом горизонтально-направленного бурения, согласно приложению № 1 к методическим указаниям по определению размера платы за технологическое присоединенние к электрическим сетям, утвержденным Федеральной службой по тарифам, в расчете на 1 км линий электропередачи, в ценах 2001 года </t>
    </r>
  </si>
  <si>
    <r>
      <t>С</t>
    </r>
    <r>
      <rPr>
        <sz val="8"/>
        <color theme="1"/>
        <rFont val="Times New Roman"/>
        <family val="1"/>
        <charset val="204"/>
      </rPr>
      <t xml:space="preserve">4.1 </t>
    </r>
    <r>
      <rPr>
        <sz val="12"/>
        <color theme="1"/>
        <rFont val="Times New Roman"/>
        <family val="1"/>
        <charset val="204"/>
      </rPr>
      <t xml:space="preserve">Стандартизированная тарифная ставка на покрытие расходов сетевой организации на строительство подстанций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в ценах 2001 года </t>
    </r>
  </si>
  <si>
    <t>до 150 кВт включительно</t>
  </si>
  <si>
    <t>от 150 до 670 кВт</t>
  </si>
  <si>
    <t>свыше 670 кВт</t>
  </si>
  <si>
    <t>руб./кВт</t>
  </si>
  <si>
    <t xml:space="preserve">С4.1 Стандартизированная тарифная ставка на покрытие расходов сетевой организации на строительство 2-ух трансформаторной подстанции согласно приложению № 1 к методическим указаниям по определению размера платы за технологическое присоединение к электрическим сетям, утвержденным Федеральной службой по тарифам, в ценах 2001 года </t>
  </si>
  <si>
    <t xml:space="preserve">Ожидаемые данные на текущий период на 1 ТП </t>
  </si>
  <si>
    <t>Длина воздушных и кабельных линий электропередачи на i-м уровне напряжения, фактически построенных за    2 года (км)</t>
  </si>
  <si>
    <t>Расходы на строительство воздушных и кабельных линий электропередачи на i-м  уровне напряжения, фактически построенных за последние 2 года (тыс. рублей) (без НДС)</t>
  </si>
  <si>
    <t>Расходы на мероприятия, осуществляемые при технологическом присоединении за период 01.01.2015 г. по 30.09.2015 гг.</t>
  </si>
  <si>
    <t>Плановые показатели на 2016 год (на одно ТП)</t>
  </si>
  <si>
    <t>*-по потребителям свыше 15кВт и до 15кВт  не льготной категории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</si>
</sst>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/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3" xfId="0" applyFont="1" applyBorder="1" applyAlignment="1"/>
    <xf numFmtId="1" fontId="1" fillId="2" borderId="1" xfId="0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100"/>
  <sheetViews>
    <sheetView workbookViewId="0">
      <selection activeCell="K31" sqref="K31"/>
    </sheetView>
  </sheetViews>
  <sheetFormatPr defaultRowHeight="15"/>
  <sheetData>
    <row r="1" spans="1:9" ht="15" customHeight="1">
      <c r="A1" s="1"/>
      <c r="B1" s="1"/>
      <c r="C1" s="1"/>
      <c r="D1" s="1"/>
      <c r="E1" s="1"/>
      <c r="F1" s="17" t="s">
        <v>0</v>
      </c>
      <c r="G1" s="17"/>
      <c r="H1" s="17"/>
      <c r="I1" s="17"/>
    </row>
    <row r="2" spans="1:9" ht="15.75">
      <c r="A2" s="1"/>
      <c r="B2" s="1"/>
      <c r="C2" s="1"/>
      <c r="D2" s="1"/>
      <c r="E2" s="1"/>
      <c r="F2" s="17"/>
      <c r="G2" s="17"/>
      <c r="H2" s="17"/>
      <c r="I2" s="17"/>
    </row>
    <row r="3" spans="1:9" ht="15.75">
      <c r="A3" s="1"/>
      <c r="B3" s="1"/>
      <c r="C3" s="1"/>
      <c r="D3" s="1"/>
      <c r="E3" s="1"/>
      <c r="F3" s="17"/>
      <c r="G3" s="17"/>
      <c r="H3" s="17"/>
      <c r="I3" s="17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18" t="s">
        <v>1</v>
      </c>
      <c r="B5" s="18"/>
      <c r="C5" s="18"/>
      <c r="D5" s="18"/>
      <c r="E5" s="18"/>
      <c r="F5" s="18"/>
      <c r="G5" s="18"/>
      <c r="H5" s="18"/>
      <c r="I5" s="18"/>
    </row>
    <row r="6" spans="1:9" ht="15.75">
      <c r="A6" s="18" t="s">
        <v>2</v>
      </c>
      <c r="B6" s="18"/>
      <c r="C6" s="18"/>
      <c r="D6" s="18"/>
      <c r="E6" s="18"/>
      <c r="F6" s="18"/>
      <c r="G6" s="18"/>
      <c r="H6" s="18"/>
      <c r="I6" s="18"/>
    </row>
    <row r="7" spans="1:9" ht="15.75">
      <c r="A7" s="1"/>
      <c r="B7" s="1"/>
      <c r="C7" s="1"/>
      <c r="D7" s="1"/>
      <c r="E7" s="1"/>
      <c r="F7" s="1"/>
      <c r="G7" s="1"/>
      <c r="H7" s="1"/>
      <c r="I7" s="1"/>
    </row>
    <row r="8" spans="1:9" ht="15.75">
      <c r="A8" s="1"/>
      <c r="B8" s="1"/>
      <c r="C8" s="1" t="s">
        <v>105</v>
      </c>
      <c r="D8" s="1"/>
      <c r="E8" s="1"/>
      <c r="F8" s="1"/>
      <c r="G8" s="1"/>
      <c r="H8" s="1"/>
      <c r="I8" s="1"/>
    </row>
    <row r="9" spans="1:9" ht="15.75">
      <c r="A9" s="1"/>
      <c r="B9" s="1"/>
      <c r="C9" s="1"/>
      <c r="D9" s="1"/>
      <c r="E9" s="1"/>
      <c r="F9" s="1"/>
      <c r="G9" s="1"/>
      <c r="H9" s="1"/>
      <c r="I9" s="1"/>
    </row>
    <row r="10" spans="1:9" ht="15.75">
      <c r="A10" s="1" t="s">
        <v>106</v>
      </c>
      <c r="B10" s="1"/>
      <c r="C10" s="1"/>
      <c r="D10" s="1"/>
      <c r="E10" s="1"/>
      <c r="F10" s="1"/>
      <c r="G10" s="1"/>
      <c r="H10" s="1"/>
      <c r="I10" s="1"/>
    </row>
    <row r="11" spans="1:9" ht="15.75">
      <c r="A11" s="1"/>
      <c r="B11" s="1"/>
      <c r="C11" s="1"/>
      <c r="D11" s="1"/>
      <c r="E11" s="1"/>
      <c r="F11" s="1"/>
      <c r="G11" s="1"/>
      <c r="H11" s="1"/>
      <c r="I11" s="1"/>
    </row>
    <row r="12" spans="1:9" ht="15.75">
      <c r="A12" s="1" t="s">
        <v>107</v>
      </c>
      <c r="B12" s="1"/>
      <c r="C12" s="1"/>
      <c r="D12" s="1"/>
      <c r="E12" s="1"/>
      <c r="F12" s="1"/>
      <c r="G12" s="1"/>
      <c r="H12" s="1"/>
      <c r="I12" s="1"/>
    </row>
    <row r="13" spans="1:9" ht="15.75">
      <c r="A13" s="1"/>
      <c r="B13" s="1"/>
      <c r="C13" s="1"/>
      <c r="D13" s="1"/>
      <c r="E13" s="1"/>
      <c r="F13" s="1"/>
      <c r="G13" s="1"/>
      <c r="H13" s="1"/>
      <c r="I13" s="1"/>
    </row>
    <row r="14" spans="1:9" ht="15.75">
      <c r="A14" s="1" t="s">
        <v>108</v>
      </c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1"/>
      <c r="D15" s="1"/>
      <c r="E15" s="1"/>
      <c r="F15" s="1"/>
      <c r="G15" s="1"/>
      <c r="H15" s="1"/>
      <c r="I15" s="1"/>
    </row>
    <row r="16" spans="1:9" ht="15.75">
      <c r="A16" s="1" t="s">
        <v>109</v>
      </c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"/>
      <c r="C17" s="1"/>
      <c r="D17" s="1"/>
      <c r="E17" s="1"/>
      <c r="F17" s="1"/>
      <c r="G17" s="1"/>
      <c r="H17" s="1"/>
      <c r="I17" s="1"/>
    </row>
    <row r="18" spans="1:9" ht="15.75">
      <c r="A18" s="1" t="s">
        <v>110</v>
      </c>
      <c r="B18" s="1"/>
      <c r="C18" s="1"/>
      <c r="D18" s="1"/>
      <c r="E18" s="1"/>
      <c r="F18" s="1"/>
      <c r="G18" s="1"/>
      <c r="H18" s="1"/>
      <c r="I18" s="1"/>
    </row>
    <row r="19" spans="1:9" ht="15.75">
      <c r="A19" s="1"/>
      <c r="B19" s="1"/>
      <c r="C19" s="1"/>
      <c r="D19" s="1"/>
      <c r="E19" s="1"/>
      <c r="F19" s="1"/>
      <c r="G19" s="1"/>
      <c r="H19" s="1"/>
      <c r="I19" s="1"/>
    </row>
    <row r="20" spans="1:9" ht="15.75">
      <c r="A20" s="1" t="s">
        <v>111</v>
      </c>
      <c r="B20" s="1"/>
      <c r="C20" s="1"/>
      <c r="D20" s="1"/>
      <c r="E20" s="1"/>
      <c r="F20" s="1"/>
      <c r="G20" s="1"/>
      <c r="H20" s="1"/>
      <c r="I20" s="1"/>
    </row>
    <row r="21" spans="1:9" ht="15.75">
      <c r="A21" s="1"/>
      <c r="B21" s="1"/>
      <c r="C21" s="1"/>
      <c r="D21" s="1"/>
      <c r="E21" s="1"/>
      <c r="F21" s="1"/>
      <c r="G21" s="1"/>
      <c r="H21" s="1"/>
      <c r="I21" s="1"/>
    </row>
    <row r="22" spans="1:9" ht="15.75">
      <c r="A22" s="1" t="s">
        <v>112</v>
      </c>
      <c r="B22" s="1"/>
      <c r="C22" s="1"/>
      <c r="D22" s="1"/>
      <c r="E22" s="1"/>
      <c r="F22" s="1"/>
      <c r="G22" s="1"/>
      <c r="H22" s="1"/>
      <c r="I22" s="1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1" t="s">
        <v>113</v>
      </c>
      <c r="B24" s="1"/>
      <c r="C24" s="1"/>
      <c r="D24" s="1"/>
      <c r="E24" s="1"/>
      <c r="F24" s="1"/>
      <c r="G24" s="1"/>
      <c r="H24" s="1"/>
      <c r="I24" s="1"/>
    </row>
    <row r="25" spans="1:9" ht="15.75">
      <c r="A25" s="1"/>
      <c r="B25" s="1"/>
      <c r="C25" s="1"/>
      <c r="D25" s="1"/>
      <c r="E25" s="1"/>
      <c r="F25" s="1"/>
      <c r="G25" s="1"/>
      <c r="H25" s="1"/>
      <c r="I25" s="1"/>
    </row>
    <row r="26" spans="1:9" ht="15.75">
      <c r="A26" s="1" t="s">
        <v>114</v>
      </c>
      <c r="B26" s="1"/>
      <c r="C26" s="1"/>
      <c r="D26" s="1"/>
      <c r="E26" s="1"/>
      <c r="F26" s="1"/>
      <c r="G26" s="1"/>
      <c r="H26" s="1"/>
      <c r="I26" s="1"/>
    </row>
    <row r="27" spans="1:9" ht="15.75">
      <c r="A27" s="1"/>
      <c r="B27" s="1"/>
      <c r="C27" s="1"/>
      <c r="D27" s="1"/>
      <c r="E27" s="1"/>
      <c r="F27" s="1"/>
      <c r="G27" s="1"/>
      <c r="H27" s="1"/>
      <c r="I27" s="1"/>
    </row>
    <row r="28" spans="1:9" ht="15.75">
      <c r="A28" s="1" t="s">
        <v>115</v>
      </c>
      <c r="B28" s="1"/>
      <c r="C28" s="1"/>
      <c r="D28" s="1"/>
      <c r="E28" s="1"/>
      <c r="F28" s="1"/>
      <c r="G28" s="1"/>
      <c r="H28" s="1"/>
      <c r="I28" s="1"/>
    </row>
    <row r="29" spans="1:9" ht="15.75">
      <c r="A29" s="1"/>
      <c r="B29" s="1"/>
      <c r="C29" s="1"/>
      <c r="D29" s="1"/>
      <c r="E29" s="1"/>
      <c r="F29" s="1"/>
      <c r="G29" s="1"/>
      <c r="H29" s="1"/>
      <c r="I29" s="1"/>
    </row>
    <row r="30" spans="1:9" ht="15.75">
      <c r="A30" s="1"/>
      <c r="B30" s="1"/>
      <c r="C30" s="1"/>
      <c r="D30" s="1"/>
      <c r="E30" s="1"/>
      <c r="F30" s="1"/>
      <c r="G30" s="1"/>
      <c r="H30" s="1"/>
      <c r="I30" s="1"/>
    </row>
    <row r="31" spans="1:9" ht="15.75">
      <c r="A31" s="1"/>
      <c r="B31" s="1"/>
      <c r="C31" s="1"/>
      <c r="D31" s="1"/>
      <c r="E31" s="1"/>
      <c r="F31" s="1"/>
      <c r="G31" s="1"/>
      <c r="H31" s="1"/>
      <c r="I31" s="1"/>
    </row>
    <row r="32" spans="1:9" ht="15.75">
      <c r="A32" s="1"/>
      <c r="B32" s="1"/>
      <c r="C32" s="1"/>
      <c r="D32" s="1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1"/>
      <c r="B34" s="1"/>
      <c r="C34" s="1"/>
      <c r="D34" s="1"/>
      <c r="E34" s="1"/>
      <c r="F34" s="1"/>
      <c r="G34" s="1"/>
      <c r="H34" s="1"/>
      <c r="I34" s="1"/>
    </row>
    <row r="35" spans="1:9" ht="15.75">
      <c r="A35" s="1"/>
      <c r="B35" s="1"/>
      <c r="C35" s="1"/>
      <c r="D35" s="1"/>
      <c r="E35" s="1"/>
      <c r="F35" s="1"/>
      <c r="G35" s="1"/>
      <c r="H35" s="1"/>
      <c r="I35" s="1"/>
    </row>
    <row r="36" spans="1:9" ht="15.75">
      <c r="A36" s="1"/>
      <c r="B36" s="1"/>
      <c r="C36" s="1"/>
      <c r="D36" s="1"/>
      <c r="E36" s="1"/>
      <c r="F36" s="1"/>
      <c r="G36" s="1"/>
      <c r="H36" s="1"/>
      <c r="I36" s="1"/>
    </row>
    <row r="37" spans="1:9" ht="15.75">
      <c r="A37" s="1"/>
      <c r="B37" s="1"/>
      <c r="C37" s="1"/>
      <c r="D37" s="1"/>
      <c r="E37" s="1"/>
      <c r="F37" s="1"/>
      <c r="G37" s="1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"/>
      <c r="B39" s="1"/>
      <c r="C39" s="1"/>
      <c r="D39" s="1"/>
      <c r="E39" s="1"/>
      <c r="F39" s="1"/>
      <c r="G39" s="1"/>
      <c r="H39" s="1"/>
      <c r="I39" s="1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1"/>
      <c r="B41" s="1"/>
      <c r="C41" s="1"/>
      <c r="D41" s="1"/>
      <c r="E41" s="1"/>
      <c r="F41" s="1"/>
      <c r="G41" s="1"/>
      <c r="H41" s="1"/>
      <c r="I41" s="1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1"/>
      <c r="I43" s="1"/>
    </row>
    <row r="44" spans="1:9" ht="15.75">
      <c r="A44" s="1"/>
      <c r="B44" s="1"/>
      <c r="C44" s="1"/>
      <c r="D44" s="1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1"/>
      <c r="B46" s="1"/>
      <c r="C46" s="1"/>
      <c r="D46" s="1"/>
      <c r="E46" s="1"/>
      <c r="F46" s="1"/>
      <c r="G46" s="1"/>
      <c r="H46" s="1"/>
      <c r="I46" s="1"/>
    </row>
    <row r="47" spans="1:9" ht="15.75">
      <c r="A47" s="1"/>
      <c r="B47" s="1"/>
      <c r="C47" s="1"/>
      <c r="D47" s="1"/>
      <c r="E47" s="1"/>
      <c r="F47" s="1"/>
      <c r="G47" s="1"/>
      <c r="H47" s="1"/>
      <c r="I47" s="1"/>
    </row>
    <row r="48" spans="1:9" ht="15.75">
      <c r="A48" s="1"/>
      <c r="B48" s="1"/>
      <c r="C48" s="1"/>
      <c r="D48" s="1"/>
      <c r="E48" s="1"/>
      <c r="F48" s="1"/>
      <c r="G48" s="1"/>
      <c r="H48" s="1"/>
      <c r="I48" s="1"/>
    </row>
    <row r="49" spans="1:9" ht="15.75">
      <c r="A49" s="1"/>
      <c r="B49" s="1"/>
      <c r="C49" s="1"/>
      <c r="D49" s="1"/>
      <c r="E49" s="1"/>
      <c r="F49" s="1"/>
      <c r="G49" s="1"/>
      <c r="H49" s="1"/>
      <c r="I49" s="1"/>
    </row>
    <row r="50" spans="1:9" ht="15.75">
      <c r="A50" s="1"/>
      <c r="B50" s="1"/>
      <c r="C50" s="1"/>
      <c r="D50" s="1"/>
      <c r="E50" s="1"/>
      <c r="F50" s="1"/>
      <c r="G50" s="1"/>
      <c r="H50" s="1"/>
      <c r="I50" s="1"/>
    </row>
    <row r="51" spans="1:9" ht="15.75">
      <c r="A51" s="1"/>
      <c r="B51" s="1"/>
      <c r="C51" s="1"/>
      <c r="D51" s="1"/>
      <c r="E51" s="1"/>
      <c r="F51" s="1"/>
      <c r="G51" s="1"/>
      <c r="H51" s="1"/>
      <c r="I51" s="1"/>
    </row>
    <row r="52" spans="1:9" ht="15.75">
      <c r="A52" s="1"/>
      <c r="B52" s="1"/>
      <c r="C52" s="1"/>
      <c r="D52" s="1"/>
      <c r="E52" s="1"/>
      <c r="F52" s="1"/>
      <c r="G52" s="1"/>
      <c r="H52" s="1"/>
      <c r="I52" s="1"/>
    </row>
    <row r="53" spans="1:9" ht="15.75">
      <c r="A53" s="1"/>
      <c r="B53" s="1"/>
      <c r="C53" s="1"/>
      <c r="D53" s="1"/>
      <c r="E53" s="1"/>
      <c r="F53" s="1"/>
      <c r="G53" s="1"/>
      <c r="H53" s="1"/>
      <c r="I53" s="1"/>
    </row>
    <row r="54" spans="1:9" ht="15.75">
      <c r="A54" s="1"/>
      <c r="B54" s="1"/>
      <c r="C54" s="1"/>
      <c r="D54" s="1"/>
      <c r="E54" s="1"/>
      <c r="F54" s="1"/>
      <c r="G54" s="1"/>
      <c r="H54" s="1"/>
      <c r="I54" s="1"/>
    </row>
    <row r="55" spans="1:9" ht="15.75">
      <c r="A55" s="1"/>
      <c r="B55" s="1"/>
      <c r="C55" s="1"/>
      <c r="D55" s="1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1"/>
      <c r="B57" s="1"/>
      <c r="C57" s="1"/>
      <c r="D57" s="1"/>
      <c r="E57" s="1"/>
      <c r="F57" s="1"/>
      <c r="G57" s="1"/>
      <c r="H57" s="1"/>
      <c r="I57" s="1"/>
    </row>
    <row r="58" spans="1:9" ht="15.75">
      <c r="A58" s="1"/>
      <c r="B58" s="1"/>
      <c r="C58" s="1"/>
      <c r="D58" s="1"/>
      <c r="E58" s="1"/>
      <c r="F58" s="1"/>
      <c r="G58" s="1"/>
      <c r="H58" s="1"/>
      <c r="I58" s="1"/>
    </row>
    <row r="59" spans="1:9" ht="15.75">
      <c r="A59" s="1"/>
      <c r="B59" s="1"/>
      <c r="C59" s="1"/>
      <c r="D59" s="1"/>
      <c r="E59" s="1"/>
      <c r="F59" s="1"/>
      <c r="G59" s="1"/>
      <c r="H59" s="1"/>
      <c r="I59" s="1"/>
    </row>
    <row r="60" spans="1:9" ht="15.75">
      <c r="A60" s="1"/>
      <c r="B60" s="1"/>
      <c r="C60" s="1"/>
      <c r="D60" s="1"/>
      <c r="E60" s="1"/>
      <c r="F60" s="1"/>
      <c r="G60" s="1"/>
      <c r="H60" s="1"/>
      <c r="I60" s="1"/>
    </row>
    <row r="61" spans="1:9" ht="15.75">
      <c r="A61" s="1"/>
      <c r="B61" s="1"/>
      <c r="C61" s="1"/>
      <c r="D61" s="1"/>
      <c r="E61" s="1"/>
      <c r="F61" s="1"/>
      <c r="G61" s="1"/>
      <c r="H61" s="1"/>
      <c r="I61" s="1"/>
    </row>
    <row r="62" spans="1:9" ht="15.75">
      <c r="A62" s="1"/>
      <c r="B62" s="1"/>
      <c r="C62" s="1"/>
      <c r="D62" s="1"/>
      <c r="E62" s="1"/>
      <c r="F62" s="1"/>
      <c r="G62" s="1"/>
      <c r="H62" s="1"/>
      <c r="I62" s="1"/>
    </row>
    <row r="63" spans="1:9" ht="15.75">
      <c r="A63" s="1"/>
      <c r="B63" s="1"/>
      <c r="C63" s="1"/>
      <c r="D63" s="1"/>
      <c r="E63" s="1"/>
      <c r="F63" s="1"/>
      <c r="G63" s="1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1"/>
      <c r="D65" s="1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1"/>
      <c r="B67" s="1"/>
      <c r="C67" s="1"/>
      <c r="D67" s="1"/>
      <c r="E67" s="1"/>
      <c r="F67" s="1"/>
      <c r="G67" s="1"/>
      <c r="H67" s="1"/>
      <c r="I67" s="1"/>
    </row>
    <row r="68" spans="1:9" ht="15.75">
      <c r="A68" s="1"/>
      <c r="B68" s="1"/>
      <c r="C68" s="1"/>
      <c r="D68" s="1"/>
      <c r="E68" s="1"/>
      <c r="F68" s="1"/>
      <c r="G68" s="1"/>
      <c r="H68" s="1"/>
      <c r="I68" s="1"/>
    </row>
    <row r="69" spans="1:9" ht="15.75">
      <c r="A69" s="1"/>
      <c r="B69" s="1"/>
      <c r="C69" s="1"/>
      <c r="D69" s="1"/>
      <c r="E69" s="1"/>
      <c r="F69" s="1"/>
      <c r="G69" s="1"/>
      <c r="H69" s="1"/>
      <c r="I69" s="1"/>
    </row>
    <row r="70" spans="1:9" ht="15.75">
      <c r="A70" s="1"/>
      <c r="B70" s="1"/>
      <c r="C70" s="1"/>
      <c r="D70" s="1"/>
      <c r="E70" s="1"/>
      <c r="F70" s="1"/>
      <c r="G70" s="1"/>
      <c r="H70" s="1"/>
      <c r="I70" s="1"/>
    </row>
    <row r="71" spans="1:9" ht="15.75">
      <c r="A71" s="1"/>
      <c r="B71" s="1"/>
      <c r="C71" s="1"/>
      <c r="D71" s="1"/>
      <c r="E71" s="1"/>
      <c r="F71" s="1"/>
      <c r="G71" s="1"/>
      <c r="H71" s="1"/>
      <c r="I71" s="1"/>
    </row>
    <row r="72" spans="1:9" ht="15.75">
      <c r="A72" s="1"/>
      <c r="B72" s="1"/>
      <c r="C72" s="1"/>
      <c r="D72" s="1"/>
      <c r="E72" s="1"/>
      <c r="F72" s="1"/>
      <c r="G72" s="1"/>
      <c r="H72" s="1"/>
      <c r="I72" s="1"/>
    </row>
    <row r="73" spans="1:9" ht="15.75">
      <c r="A73" s="1"/>
      <c r="B73" s="1"/>
      <c r="C73" s="1"/>
      <c r="D73" s="1"/>
      <c r="E73" s="1"/>
      <c r="F73" s="1"/>
      <c r="G73" s="1"/>
      <c r="H73" s="1"/>
      <c r="I73" s="1"/>
    </row>
    <row r="74" spans="1:9" ht="15.75">
      <c r="A74" s="1"/>
      <c r="B74" s="1"/>
      <c r="C74" s="1"/>
      <c r="D74" s="1"/>
      <c r="E74" s="1"/>
      <c r="F74" s="1"/>
      <c r="G74" s="1"/>
      <c r="H74" s="1"/>
      <c r="I74" s="1"/>
    </row>
    <row r="75" spans="1:9" ht="15.75">
      <c r="A75" s="1"/>
      <c r="B75" s="1"/>
      <c r="C75" s="1"/>
      <c r="D75" s="1"/>
      <c r="E75" s="1"/>
      <c r="F75" s="1"/>
      <c r="G75" s="1"/>
      <c r="H75" s="1"/>
      <c r="I75" s="1"/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1"/>
      <c r="D77" s="1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"/>
      <c r="B79" s="1"/>
      <c r="C79" s="1"/>
      <c r="D79" s="1"/>
      <c r="E79" s="1"/>
      <c r="F79" s="1"/>
      <c r="G79" s="1"/>
      <c r="H79" s="1"/>
      <c r="I79" s="1"/>
    </row>
    <row r="80" spans="1:9" ht="15.75">
      <c r="A80" s="1"/>
      <c r="B80" s="1"/>
      <c r="C80" s="1"/>
      <c r="D80" s="1"/>
      <c r="E80" s="1"/>
      <c r="F80" s="1"/>
      <c r="G80" s="1"/>
      <c r="H80" s="1"/>
      <c r="I80" s="1"/>
    </row>
    <row r="81" spans="1:9" ht="15.75">
      <c r="A81" s="1"/>
      <c r="B81" s="1"/>
      <c r="C81" s="1"/>
      <c r="D81" s="1"/>
      <c r="E81" s="1"/>
      <c r="F81" s="1"/>
      <c r="G81" s="1"/>
      <c r="H81" s="1"/>
      <c r="I81" s="1"/>
    </row>
    <row r="82" spans="1:9" ht="15.75">
      <c r="A82" s="1"/>
      <c r="B82" s="1"/>
      <c r="C82" s="1"/>
      <c r="D82" s="1"/>
      <c r="E82" s="1"/>
      <c r="F82" s="1"/>
      <c r="G82" s="1"/>
      <c r="H82" s="1"/>
      <c r="I82" s="1"/>
    </row>
    <row r="83" spans="1:9" ht="15.75">
      <c r="A83" s="1"/>
      <c r="B83" s="1"/>
      <c r="C83" s="1"/>
      <c r="D83" s="1"/>
      <c r="E83" s="1"/>
      <c r="F83" s="1"/>
      <c r="G83" s="1"/>
      <c r="H83" s="1"/>
      <c r="I83" s="1"/>
    </row>
    <row r="84" spans="1:9" ht="15.75">
      <c r="A84" s="1"/>
      <c r="B84" s="1"/>
      <c r="C84" s="1"/>
      <c r="D84" s="1"/>
      <c r="E84" s="1"/>
      <c r="F84" s="1"/>
      <c r="G84" s="1"/>
      <c r="H84" s="1"/>
      <c r="I84" s="1"/>
    </row>
    <row r="85" spans="1:9" ht="15.75">
      <c r="A85" s="1"/>
      <c r="B85" s="1"/>
      <c r="C85" s="1"/>
      <c r="D85" s="1"/>
      <c r="E85" s="1"/>
      <c r="F85" s="1"/>
      <c r="G85" s="1"/>
      <c r="H85" s="1"/>
      <c r="I85" s="1"/>
    </row>
    <row r="86" spans="1:9" ht="15.75">
      <c r="A86" s="1"/>
      <c r="B86" s="1"/>
      <c r="C86" s="1"/>
      <c r="D86" s="1"/>
      <c r="E86" s="1"/>
      <c r="F86" s="1"/>
      <c r="G86" s="1"/>
      <c r="H86" s="1"/>
      <c r="I86" s="1"/>
    </row>
    <row r="87" spans="1:9" ht="15.75">
      <c r="A87" s="1"/>
      <c r="B87" s="1"/>
      <c r="C87" s="1"/>
      <c r="D87" s="1"/>
      <c r="E87" s="1"/>
      <c r="F87" s="1"/>
      <c r="G87" s="1"/>
      <c r="H87" s="1"/>
      <c r="I87" s="1"/>
    </row>
    <row r="88" spans="1:9" ht="15.75">
      <c r="A88" s="1"/>
      <c r="B88" s="1"/>
      <c r="C88" s="1"/>
      <c r="D88" s="1"/>
      <c r="E88" s="1"/>
      <c r="F88" s="1"/>
      <c r="G88" s="1"/>
      <c r="H88" s="1"/>
      <c r="I88" s="1"/>
    </row>
    <row r="89" spans="1:9" ht="15.75">
      <c r="A89" s="1"/>
      <c r="B89" s="1"/>
      <c r="C89" s="1"/>
      <c r="D89" s="1"/>
      <c r="E89" s="1"/>
      <c r="F89" s="1"/>
      <c r="G89" s="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1"/>
      <c r="C92" s="1"/>
      <c r="D92" s="1"/>
      <c r="E92" s="1"/>
      <c r="F92" s="1"/>
      <c r="G92" s="1"/>
      <c r="H92" s="1"/>
      <c r="I92" s="1"/>
    </row>
    <row r="93" spans="1:9" ht="15.75">
      <c r="A93" s="1"/>
      <c r="B93" s="1"/>
      <c r="C93" s="1"/>
      <c r="D93" s="1"/>
      <c r="E93" s="1"/>
      <c r="F93" s="1"/>
      <c r="G93" s="1"/>
      <c r="H93" s="1"/>
      <c r="I93" s="1"/>
    </row>
    <row r="94" spans="1:9" ht="15.75">
      <c r="A94" s="1"/>
      <c r="B94" s="1"/>
      <c r="C94" s="1"/>
      <c r="D94" s="1"/>
      <c r="E94" s="1"/>
      <c r="F94" s="1"/>
      <c r="G94" s="1"/>
      <c r="H94" s="1"/>
      <c r="I94" s="1"/>
    </row>
    <row r="95" spans="1:9" ht="15.75">
      <c r="A95" s="1"/>
      <c r="B95" s="1"/>
      <c r="C95" s="1"/>
      <c r="D95" s="1"/>
      <c r="E95" s="1"/>
      <c r="F95" s="1"/>
      <c r="G95" s="1"/>
      <c r="H95" s="1"/>
      <c r="I95" s="1"/>
    </row>
    <row r="96" spans="1:9" ht="15.75">
      <c r="A96" s="1"/>
      <c r="B96" s="1"/>
      <c r="C96" s="1"/>
      <c r="D96" s="1"/>
      <c r="E96" s="1"/>
      <c r="F96" s="1"/>
      <c r="G96" s="1"/>
      <c r="H96" s="1"/>
      <c r="I96" s="1"/>
    </row>
    <row r="97" spans="1:9" ht="15.75">
      <c r="A97" s="1"/>
      <c r="B97" s="1"/>
      <c r="C97" s="1"/>
      <c r="D97" s="1"/>
      <c r="E97" s="1"/>
      <c r="F97" s="1"/>
      <c r="G97" s="1"/>
      <c r="H97" s="1"/>
      <c r="I97" s="1"/>
    </row>
    <row r="98" spans="1:9" ht="15.75">
      <c r="A98" s="1"/>
      <c r="B98" s="1"/>
      <c r="C98" s="1"/>
      <c r="D98" s="1"/>
      <c r="E98" s="1"/>
      <c r="F98" s="1"/>
      <c r="G98" s="1"/>
      <c r="H98" s="1"/>
      <c r="I98" s="1"/>
    </row>
    <row r="99" spans="1:9" ht="15.75">
      <c r="A99" s="1"/>
      <c r="B99" s="1"/>
      <c r="C99" s="1"/>
      <c r="D99" s="1"/>
      <c r="E99" s="1"/>
      <c r="F99" s="1"/>
      <c r="G99" s="1"/>
      <c r="H99" s="1"/>
      <c r="I99" s="1"/>
    </row>
    <row r="100" spans="1:9" ht="15.75">
      <c r="A100" s="1"/>
      <c r="B100" s="1"/>
      <c r="C100" s="1"/>
      <c r="D100" s="1"/>
      <c r="E100" s="1"/>
      <c r="F100" s="1"/>
      <c r="G100" s="1"/>
      <c r="H100" s="1"/>
      <c r="I100" s="1"/>
    </row>
  </sheetData>
  <mergeCells count="3">
    <mergeCell ref="F1:I3"/>
    <mergeCell ref="A5:I5"/>
    <mergeCell ref="A6:I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I81"/>
  <sheetViews>
    <sheetView topLeftCell="A28" zoomScale="70" zoomScaleNormal="70" workbookViewId="0">
      <selection activeCell="A17" sqref="A17:C17"/>
    </sheetView>
  </sheetViews>
  <sheetFormatPr defaultRowHeight="15"/>
  <cols>
    <col min="1" max="1" width="14.42578125" customWidth="1"/>
    <col min="3" max="3" width="21.5703125" customWidth="1"/>
    <col min="4" max="4" width="10.7109375" customWidth="1"/>
    <col min="5" max="5" width="11" customWidth="1"/>
    <col min="7" max="7" width="10.140625" customWidth="1"/>
    <col min="9" max="9" width="8.7109375" customWidth="1"/>
  </cols>
  <sheetData>
    <row r="1" spans="1:9" ht="15" customHeight="1">
      <c r="A1" s="1"/>
      <c r="B1" s="1"/>
      <c r="C1" s="1"/>
      <c r="D1" s="1"/>
      <c r="E1" s="1"/>
      <c r="F1" s="17" t="s">
        <v>29</v>
      </c>
      <c r="G1" s="17"/>
      <c r="H1" s="17"/>
      <c r="I1" s="17"/>
    </row>
    <row r="2" spans="1:9" ht="15.75">
      <c r="A2" s="1"/>
      <c r="B2" s="1"/>
      <c r="C2" s="1"/>
      <c r="D2" s="1"/>
      <c r="E2" s="1"/>
      <c r="F2" s="17"/>
      <c r="G2" s="17"/>
      <c r="H2" s="17"/>
      <c r="I2" s="17"/>
    </row>
    <row r="3" spans="1:9" ht="15.75">
      <c r="A3" s="1"/>
      <c r="B3" s="1"/>
      <c r="C3" s="1"/>
      <c r="D3" s="1"/>
      <c r="E3" s="1"/>
      <c r="F3" s="17"/>
      <c r="G3" s="17"/>
      <c r="H3" s="17"/>
      <c r="I3" s="17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21" t="s">
        <v>3</v>
      </c>
      <c r="B5" s="21"/>
      <c r="C5" s="21"/>
      <c r="D5" s="21"/>
      <c r="E5" s="21"/>
      <c r="F5" s="21"/>
      <c r="G5" s="21"/>
      <c r="H5" s="21"/>
      <c r="I5" s="21"/>
    </row>
    <row r="6" spans="1:9" ht="15" customHeight="1">
      <c r="A6" s="20" t="s">
        <v>116</v>
      </c>
      <c r="B6" s="20"/>
      <c r="C6" s="20"/>
      <c r="D6" s="20"/>
      <c r="E6" s="20"/>
      <c r="F6" s="20"/>
      <c r="G6" s="20"/>
      <c r="H6" s="20"/>
      <c r="I6" s="20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8" spans="1:9">
      <c r="A8" s="20"/>
      <c r="B8" s="20"/>
      <c r="C8" s="20"/>
      <c r="D8" s="20"/>
      <c r="E8" s="20"/>
      <c r="F8" s="20"/>
      <c r="G8" s="20"/>
      <c r="H8" s="20"/>
      <c r="I8" s="20"/>
    </row>
    <row r="9" spans="1:9" ht="21" customHeight="1">
      <c r="A9" s="20"/>
      <c r="B9" s="20"/>
      <c r="C9" s="20"/>
      <c r="D9" s="20"/>
      <c r="E9" s="20"/>
      <c r="F9" s="20"/>
      <c r="G9" s="20"/>
      <c r="H9" s="20"/>
      <c r="I9" s="20"/>
    </row>
    <row r="10" spans="1:9" ht="15.75">
      <c r="A10" s="1"/>
      <c r="B10" s="1"/>
      <c r="C10" s="1"/>
      <c r="D10" s="1"/>
      <c r="E10" s="1"/>
      <c r="F10" s="1"/>
      <c r="G10" s="1"/>
      <c r="H10" s="1"/>
      <c r="I10" s="1"/>
    </row>
    <row r="11" spans="1:9" ht="33.75" customHeight="1">
      <c r="A11" s="19" t="s">
        <v>4</v>
      </c>
      <c r="B11" s="19"/>
      <c r="C11" s="19"/>
      <c r="D11" s="19" t="s">
        <v>5</v>
      </c>
      <c r="E11" s="19"/>
      <c r="F11" s="19" t="s">
        <v>3</v>
      </c>
      <c r="G11" s="19"/>
      <c r="H11" s="19"/>
      <c r="I11" s="19"/>
    </row>
    <row r="12" spans="1:9" ht="15.75" customHeight="1">
      <c r="A12" s="19"/>
      <c r="B12" s="19"/>
      <c r="C12" s="19"/>
      <c r="D12" s="19"/>
      <c r="E12" s="19"/>
      <c r="F12" s="19" t="s">
        <v>6</v>
      </c>
      <c r="G12" s="19"/>
      <c r="H12" s="19" t="s">
        <v>7</v>
      </c>
      <c r="I12" s="19"/>
    </row>
    <row r="13" spans="1:9" ht="15.75" customHeight="1">
      <c r="A13" s="19"/>
      <c r="B13" s="19"/>
      <c r="C13" s="19"/>
      <c r="D13" s="19"/>
      <c r="E13" s="19"/>
      <c r="F13" s="19"/>
      <c r="G13" s="19"/>
      <c r="H13" s="19"/>
      <c r="I13" s="19"/>
    </row>
    <row r="14" spans="1:9" ht="331.5" customHeight="1">
      <c r="A14" s="22" t="s">
        <v>8</v>
      </c>
      <c r="B14" s="23"/>
      <c r="C14" s="24"/>
      <c r="D14" s="19" t="s">
        <v>12</v>
      </c>
      <c r="E14" s="19"/>
      <c r="F14" s="19">
        <v>1036.5999999999999</v>
      </c>
      <c r="G14" s="19"/>
      <c r="H14" s="19">
        <v>385.54</v>
      </c>
      <c r="I14" s="19"/>
    </row>
    <row r="15" spans="1:9" ht="85.7" customHeight="1">
      <c r="A15" s="22" t="s">
        <v>9</v>
      </c>
      <c r="B15" s="23"/>
      <c r="C15" s="24"/>
      <c r="D15" s="19" t="s">
        <v>12</v>
      </c>
      <c r="E15" s="19"/>
      <c r="F15" s="19">
        <v>505.57</v>
      </c>
      <c r="G15" s="19"/>
      <c r="H15" s="19">
        <v>185.32</v>
      </c>
      <c r="I15" s="19"/>
    </row>
    <row r="16" spans="1:9" ht="96" customHeight="1">
      <c r="A16" s="22" t="s">
        <v>10</v>
      </c>
      <c r="B16" s="23"/>
      <c r="C16" s="24"/>
      <c r="D16" s="19" t="s">
        <v>12</v>
      </c>
      <c r="E16" s="19"/>
      <c r="F16" s="19">
        <v>211.68</v>
      </c>
      <c r="G16" s="19"/>
      <c r="H16" s="19">
        <v>73.760000000000005</v>
      </c>
      <c r="I16" s="19"/>
    </row>
    <row r="17" spans="1:9" ht="143.44999999999999" customHeight="1">
      <c r="A17" s="22" t="s">
        <v>11</v>
      </c>
      <c r="B17" s="23"/>
      <c r="C17" s="24"/>
      <c r="D17" s="19" t="s">
        <v>12</v>
      </c>
      <c r="E17" s="19"/>
      <c r="F17" s="19">
        <v>83.87</v>
      </c>
      <c r="G17" s="19"/>
      <c r="H17" s="19" t="s">
        <v>93</v>
      </c>
      <c r="I17" s="19"/>
    </row>
    <row r="18" spans="1:9" ht="174.75" customHeight="1">
      <c r="A18" s="22" t="s">
        <v>13</v>
      </c>
      <c r="B18" s="23"/>
      <c r="C18" s="24"/>
      <c r="D18" s="19" t="s">
        <v>12</v>
      </c>
      <c r="E18" s="19"/>
      <c r="F18" s="19">
        <v>235.47</v>
      </c>
      <c r="G18" s="19"/>
      <c r="H18" s="19">
        <v>126.46</v>
      </c>
      <c r="I18" s="19"/>
    </row>
    <row r="19" spans="1:9" ht="236.25" customHeight="1">
      <c r="A19" s="22" t="s">
        <v>117</v>
      </c>
      <c r="B19" s="23"/>
      <c r="C19" s="24"/>
      <c r="D19" s="19" t="s">
        <v>118</v>
      </c>
      <c r="E19" s="19"/>
      <c r="F19" s="19">
        <v>275.39600000000002</v>
      </c>
      <c r="G19" s="19"/>
      <c r="H19" s="19" t="s">
        <v>93</v>
      </c>
      <c r="I19" s="19"/>
    </row>
    <row r="20" spans="1:9" ht="234.75" customHeight="1">
      <c r="A20" s="22" t="s">
        <v>119</v>
      </c>
      <c r="B20" s="23"/>
      <c r="C20" s="24"/>
      <c r="D20" s="19" t="s">
        <v>118</v>
      </c>
      <c r="E20" s="19"/>
      <c r="F20" s="19">
        <v>230.44</v>
      </c>
      <c r="G20" s="19"/>
      <c r="H20" s="19" t="s">
        <v>93</v>
      </c>
      <c r="I20" s="19"/>
    </row>
    <row r="21" spans="1:9" ht="235.5" customHeight="1">
      <c r="A21" s="22" t="s">
        <v>120</v>
      </c>
      <c r="B21" s="23"/>
      <c r="C21" s="24"/>
      <c r="D21" s="19" t="s">
        <v>118</v>
      </c>
      <c r="E21" s="19"/>
      <c r="F21" s="19">
        <v>538.10500000000002</v>
      </c>
      <c r="G21" s="19"/>
      <c r="H21" s="19" t="s">
        <v>93</v>
      </c>
      <c r="I21" s="19"/>
    </row>
    <row r="22" spans="1:9" ht="222" customHeight="1">
      <c r="A22" s="22" t="s">
        <v>121</v>
      </c>
      <c r="B22" s="23"/>
      <c r="C22" s="24"/>
      <c r="D22" s="19" t="s">
        <v>118</v>
      </c>
      <c r="E22" s="19"/>
      <c r="F22" s="19">
        <v>270.18599999999998</v>
      </c>
      <c r="G22" s="19"/>
      <c r="H22" s="19" t="s">
        <v>93</v>
      </c>
      <c r="I22" s="19"/>
    </row>
    <row r="23" spans="1:9" ht="268.5" customHeight="1">
      <c r="A23" s="22" t="s">
        <v>122</v>
      </c>
      <c r="B23" s="23"/>
      <c r="C23" s="24"/>
      <c r="D23" s="19" t="s">
        <v>118</v>
      </c>
      <c r="E23" s="19"/>
      <c r="F23" s="19">
        <v>1589.7729999999999</v>
      </c>
      <c r="G23" s="19"/>
      <c r="H23" s="19" t="s">
        <v>93</v>
      </c>
      <c r="I23" s="19"/>
    </row>
    <row r="24" spans="1:9" ht="273" customHeight="1">
      <c r="A24" s="22" t="s">
        <v>123</v>
      </c>
      <c r="B24" s="23"/>
      <c r="C24" s="24"/>
      <c r="D24" s="19" t="s">
        <v>118</v>
      </c>
      <c r="E24" s="19"/>
      <c r="F24" s="19">
        <v>1872.501</v>
      </c>
      <c r="G24" s="19"/>
      <c r="H24" s="19" t="s">
        <v>93</v>
      </c>
      <c r="I24" s="19"/>
    </row>
    <row r="25" spans="1:9" ht="61.5" customHeight="1">
      <c r="A25" s="35" t="s">
        <v>124</v>
      </c>
      <c r="B25" s="36"/>
      <c r="C25" s="37"/>
      <c r="D25" s="44" t="s">
        <v>128</v>
      </c>
      <c r="E25" s="45"/>
      <c r="F25" s="5" t="s">
        <v>125</v>
      </c>
      <c r="G25" s="5">
        <v>628.55499999999995</v>
      </c>
      <c r="H25" s="44" t="s">
        <v>93</v>
      </c>
      <c r="I25" s="45"/>
    </row>
    <row r="26" spans="1:9" ht="69" customHeight="1">
      <c r="A26" s="38"/>
      <c r="B26" s="39"/>
      <c r="C26" s="40"/>
      <c r="D26" s="46"/>
      <c r="E26" s="47"/>
      <c r="F26" s="5" t="s">
        <v>126</v>
      </c>
      <c r="G26" s="6">
        <v>975.31</v>
      </c>
      <c r="H26" s="46"/>
      <c r="I26" s="47"/>
    </row>
    <row r="27" spans="1:9" ht="69.75" customHeight="1">
      <c r="A27" s="41"/>
      <c r="B27" s="42"/>
      <c r="C27" s="43"/>
      <c r="D27" s="48"/>
      <c r="E27" s="49"/>
      <c r="F27" s="5" t="s">
        <v>127</v>
      </c>
      <c r="G27" s="6">
        <v>370.98099999999999</v>
      </c>
      <c r="H27" s="48"/>
      <c r="I27" s="49"/>
    </row>
    <row r="28" spans="1:9" ht="96" customHeight="1">
      <c r="A28" s="25" t="s">
        <v>129</v>
      </c>
      <c r="B28" s="26"/>
      <c r="C28" s="27"/>
      <c r="D28" s="31" t="s">
        <v>128</v>
      </c>
      <c r="E28" s="32"/>
      <c r="F28" s="5" t="s">
        <v>125</v>
      </c>
      <c r="G28" s="6">
        <v>1317.35</v>
      </c>
      <c r="H28" s="31" t="s">
        <v>93</v>
      </c>
      <c r="I28" s="32"/>
    </row>
    <row r="29" spans="1:9" ht="111.75" customHeight="1">
      <c r="A29" s="28"/>
      <c r="B29" s="29"/>
      <c r="C29" s="30"/>
      <c r="D29" s="33"/>
      <c r="E29" s="34"/>
      <c r="F29" s="5" t="s">
        <v>126</v>
      </c>
      <c r="G29" s="6">
        <v>1525.624</v>
      </c>
      <c r="H29" s="33"/>
      <c r="I29" s="34"/>
    </row>
    <row r="30" spans="1:9" ht="15.75">
      <c r="A30" s="1"/>
      <c r="B30" s="1"/>
      <c r="C30" s="1"/>
      <c r="D30" s="1"/>
      <c r="E30" s="1"/>
      <c r="F30" s="1"/>
      <c r="G30" s="1"/>
      <c r="H30" s="1"/>
      <c r="I30" s="1"/>
    </row>
    <row r="31" spans="1:9" ht="15.75">
      <c r="A31" s="1"/>
      <c r="B31" s="1"/>
      <c r="C31" s="1"/>
      <c r="D31" s="1"/>
      <c r="E31" s="1"/>
      <c r="F31" s="1"/>
      <c r="G31" s="1"/>
      <c r="H31" s="1"/>
      <c r="I31" s="1"/>
    </row>
    <row r="32" spans="1:9" ht="15.75">
      <c r="A32" s="1"/>
      <c r="B32" s="1"/>
      <c r="C32" s="1"/>
      <c r="D32" s="1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1"/>
      <c r="B34" s="1"/>
      <c r="C34" s="1"/>
      <c r="D34" s="1"/>
      <c r="E34" s="1"/>
      <c r="F34" s="1"/>
      <c r="G34" s="1"/>
      <c r="H34" s="1"/>
      <c r="I34" s="1"/>
    </row>
    <row r="35" spans="1:9" ht="15.75">
      <c r="A35" s="1"/>
      <c r="B35" s="1"/>
      <c r="C35" s="1"/>
      <c r="D35" s="1"/>
      <c r="E35" s="1"/>
      <c r="F35" s="1"/>
      <c r="G35" s="1"/>
      <c r="H35" s="1"/>
      <c r="I35" s="1"/>
    </row>
    <row r="36" spans="1:9" ht="15.75">
      <c r="A36" s="1"/>
      <c r="B36" s="1"/>
      <c r="C36" s="1"/>
      <c r="D36" s="1"/>
      <c r="E36" s="1"/>
      <c r="F36" s="1"/>
      <c r="G36" s="1"/>
      <c r="H36" s="1"/>
      <c r="I36" s="1"/>
    </row>
    <row r="37" spans="1:9" ht="15.75">
      <c r="A37" s="1"/>
      <c r="B37" s="1"/>
      <c r="C37" s="1"/>
      <c r="D37" s="1"/>
      <c r="E37" s="1"/>
      <c r="F37" s="1"/>
      <c r="G37" s="1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"/>
      <c r="B39" s="1"/>
      <c r="C39" s="1"/>
      <c r="D39" s="1"/>
      <c r="E39" s="1"/>
      <c r="F39" s="1"/>
      <c r="G39" s="1"/>
      <c r="H39" s="1"/>
      <c r="I39" s="1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1"/>
      <c r="B41" s="1"/>
      <c r="C41" s="1"/>
      <c r="D41" s="1"/>
      <c r="E41" s="1"/>
      <c r="F41" s="1"/>
      <c r="G41" s="1"/>
      <c r="H41" s="1"/>
      <c r="I41" s="1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1"/>
      <c r="I43" s="1"/>
    </row>
    <row r="44" spans="1:9" ht="15.75">
      <c r="A44" s="1"/>
      <c r="B44" s="1"/>
      <c r="C44" s="1"/>
      <c r="D44" s="1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1"/>
      <c r="B46" s="1"/>
      <c r="C46" s="1"/>
      <c r="D46" s="1"/>
      <c r="E46" s="1"/>
      <c r="F46" s="1"/>
      <c r="G46" s="1"/>
      <c r="H46" s="1"/>
      <c r="I46" s="1"/>
    </row>
    <row r="47" spans="1:9" ht="15.75">
      <c r="A47" s="1"/>
      <c r="B47" s="1"/>
      <c r="C47" s="1"/>
      <c r="D47" s="1"/>
      <c r="E47" s="1"/>
      <c r="F47" s="1"/>
      <c r="G47" s="1"/>
      <c r="H47" s="1"/>
      <c r="I47" s="1"/>
    </row>
    <row r="48" spans="1:9" ht="15.75">
      <c r="A48" s="1"/>
      <c r="B48" s="1"/>
      <c r="C48" s="1"/>
      <c r="D48" s="1"/>
      <c r="E48" s="1"/>
      <c r="F48" s="1"/>
      <c r="G48" s="1"/>
      <c r="H48" s="1"/>
      <c r="I48" s="1"/>
    </row>
    <row r="49" spans="1:9" ht="15.75">
      <c r="A49" s="1"/>
      <c r="B49" s="1"/>
      <c r="C49" s="1"/>
      <c r="D49" s="1"/>
      <c r="E49" s="1"/>
      <c r="F49" s="1"/>
      <c r="G49" s="1"/>
      <c r="H49" s="1"/>
      <c r="I49" s="1"/>
    </row>
    <row r="50" spans="1:9" ht="15.75">
      <c r="A50" s="1"/>
      <c r="B50" s="1"/>
      <c r="C50" s="1"/>
      <c r="D50" s="1"/>
      <c r="E50" s="1"/>
      <c r="F50" s="1"/>
      <c r="G50" s="1"/>
      <c r="H50" s="1"/>
      <c r="I50" s="1"/>
    </row>
    <row r="51" spans="1:9" ht="15.75">
      <c r="A51" s="1"/>
      <c r="B51" s="1"/>
      <c r="C51" s="1"/>
      <c r="D51" s="1"/>
      <c r="E51" s="1"/>
      <c r="F51" s="1"/>
      <c r="G51" s="1"/>
      <c r="H51" s="1"/>
      <c r="I51" s="1"/>
    </row>
    <row r="52" spans="1:9" ht="15.75">
      <c r="A52" s="1"/>
      <c r="B52" s="1"/>
      <c r="C52" s="1"/>
      <c r="D52" s="1"/>
      <c r="E52" s="1"/>
      <c r="F52" s="1"/>
      <c r="G52" s="1"/>
      <c r="H52" s="1"/>
      <c r="I52" s="1"/>
    </row>
    <row r="53" spans="1:9" ht="15.75">
      <c r="A53" s="1"/>
      <c r="B53" s="1"/>
      <c r="C53" s="1"/>
      <c r="D53" s="1"/>
      <c r="E53" s="1"/>
      <c r="F53" s="1"/>
      <c r="G53" s="1"/>
      <c r="H53" s="1"/>
      <c r="I53" s="1"/>
    </row>
    <row r="54" spans="1:9" ht="15.75">
      <c r="A54" s="1"/>
      <c r="B54" s="1"/>
      <c r="C54" s="1"/>
      <c r="D54" s="1"/>
      <c r="E54" s="1"/>
      <c r="F54" s="1"/>
      <c r="G54" s="1"/>
      <c r="H54" s="1"/>
      <c r="I54" s="1"/>
    </row>
    <row r="55" spans="1:9" ht="15.75">
      <c r="A55" s="1"/>
      <c r="B55" s="1"/>
      <c r="C55" s="1"/>
      <c r="D55" s="1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1"/>
      <c r="B57" s="1"/>
      <c r="C57" s="1"/>
      <c r="D57" s="1"/>
      <c r="E57" s="1"/>
      <c r="F57" s="1"/>
      <c r="G57" s="1"/>
      <c r="H57" s="1"/>
      <c r="I57" s="1"/>
    </row>
    <row r="58" spans="1:9" ht="15.75">
      <c r="A58" s="1"/>
      <c r="B58" s="1"/>
      <c r="C58" s="1"/>
      <c r="D58" s="1"/>
      <c r="E58" s="1"/>
      <c r="F58" s="1"/>
      <c r="G58" s="1"/>
      <c r="H58" s="1"/>
      <c r="I58" s="1"/>
    </row>
    <row r="59" spans="1:9" ht="15.75">
      <c r="A59" s="1"/>
      <c r="B59" s="1"/>
      <c r="C59" s="1"/>
      <c r="D59" s="1"/>
      <c r="E59" s="1"/>
      <c r="F59" s="1"/>
      <c r="G59" s="1"/>
      <c r="H59" s="1"/>
      <c r="I59" s="1"/>
    </row>
    <row r="60" spans="1:9" ht="15.75">
      <c r="A60" s="1"/>
      <c r="B60" s="1"/>
      <c r="C60" s="1"/>
      <c r="D60" s="1"/>
      <c r="E60" s="1"/>
      <c r="F60" s="1"/>
      <c r="G60" s="1"/>
      <c r="H60" s="1"/>
      <c r="I60" s="1"/>
    </row>
    <row r="61" spans="1:9" ht="15.75">
      <c r="A61" s="1"/>
      <c r="B61" s="1"/>
      <c r="C61" s="1"/>
      <c r="D61" s="1"/>
      <c r="E61" s="1"/>
      <c r="F61" s="1"/>
      <c r="G61" s="1"/>
      <c r="H61" s="1"/>
      <c r="I61" s="1"/>
    </row>
    <row r="62" spans="1:9" ht="15.75">
      <c r="A62" s="1"/>
      <c r="B62" s="1"/>
      <c r="C62" s="1"/>
      <c r="D62" s="1"/>
      <c r="E62" s="1"/>
      <c r="F62" s="1"/>
      <c r="G62" s="1"/>
      <c r="H62" s="1"/>
      <c r="I62" s="1"/>
    </row>
    <row r="63" spans="1:9" ht="15.75">
      <c r="A63" s="1"/>
      <c r="B63" s="1"/>
      <c r="C63" s="1"/>
      <c r="D63" s="1"/>
      <c r="E63" s="1"/>
      <c r="F63" s="1"/>
      <c r="G63" s="1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1"/>
      <c r="D65" s="1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1"/>
      <c r="B67" s="1"/>
      <c r="C67" s="1"/>
      <c r="D67" s="1"/>
      <c r="E67" s="1"/>
      <c r="F67" s="1"/>
      <c r="G67" s="1"/>
      <c r="H67" s="1"/>
      <c r="I67" s="1"/>
    </row>
    <row r="68" spans="1:9" ht="15.75">
      <c r="A68" s="1"/>
      <c r="B68" s="1"/>
      <c r="C68" s="1"/>
      <c r="D68" s="1"/>
      <c r="E68" s="1"/>
      <c r="F68" s="1"/>
      <c r="G68" s="1"/>
      <c r="H68" s="1"/>
      <c r="I68" s="1"/>
    </row>
    <row r="69" spans="1:9" ht="15.75">
      <c r="A69" s="1"/>
      <c r="B69" s="1"/>
      <c r="C69" s="1"/>
      <c r="D69" s="1"/>
      <c r="E69" s="1"/>
      <c r="F69" s="1"/>
      <c r="G69" s="1"/>
      <c r="H69" s="1"/>
      <c r="I69" s="1"/>
    </row>
    <row r="70" spans="1:9" ht="15.75">
      <c r="A70" s="1"/>
      <c r="B70" s="1"/>
      <c r="C70" s="1"/>
      <c r="D70" s="1"/>
      <c r="E70" s="1"/>
      <c r="F70" s="1"/>
      <c r="G70" s="1"/>
      <c r="H70" s="1"/>
      <c r="I70" s="1"/>
    </row>
    <row r="71" spans="1:9" ht="15.75">
      <c r="A71" s="1"/>
      <c r="B71" s="1"/>
      <c r="C71" s="1"/>
      <c r="D71" s="1"/>
      <c r="E71" s="1"/>
      <c r="F71" s="1"/>
      <c r="G71" s="1"/>
      <c r="H71" s="1"/>
      <c r="I71" s="1"/>
    </row>
    <row r="72" spans="1:9" ht="15.75">
      <c r="A72" s="1"/>
      <c r="B72" s="1"/>
      <c r="C72" s="1"/>
      <c r="D72" s="1"/>
      <c r="E72" s="1"/>
      <c r="F72" s="1"/>
      <c r="G72" s="1"/>
      <c r="H72" s="1"/>
      <c r="I72" s="1"/>
    </row>
    <row r="73" spans="1:9" ht="15.75">
      <c r="A73" s="1"/>
      <c r="B73" s="1"/>
      <c r="C73" s="1"/>
      <c r="D73" s="1"/>
      <c r="E73" s="1"/>
      <c r="F73" s="1"/>
      <c r="G73" s="1"/>
      <c r="H73" s="1"/>
      <c r="I73" s="1"/>
    </row>
    <row r="74" spans="1:9" ht="15.75">
      <c r="A74" s="1"/>
      <c r="B74" s="1"/>
      <c r="C74" s="1"/>
      <c r="D74" s="1"/>
      <c r="E74" s="1"/>
      <c r="F74" s="1"/>
      <c r="G74" s="1"/>
      <c r="H74" s="1"/>
      <c r="I74" s="1"/>
    </row>
    <row r="75" spans="1:9" ht="15.75">
      <c r="A75" s="1"/>
      <c r="B75" s="1"/>
      <c r="C75" s="1"/>
      <c r="D75" s="1"/>
      <c r="E75" s="1"/>
      <c r="F75" s="1"/>
      <c r="G75" s="1"/>
      <c r="H75" s="1"/>
      <c r="I75" s="1"/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1"/>
      <c r="D77" s="1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"/>
      <c r="B79" s="1"/>
      <c r="C79" s="1"/>
      <c r="D79" s="1"/>
      <c r="E79" s="1"/>
      <c r="F79" s="1"/>
      <c r="G79" s="1"/>
      <c r="H79" s="1"/>
      <c r="I79" s="1"/>
    </row>
    <row r="80" spans="1:9" ht="15.75">
      <c r="A80" s="1"/>
      <c r="B80" s="1"/>
      <c r="C80" s="1"/>
      <c r="D80" s="1"/>
      <c r="E80" s="1"/>
      <c r="F80" s="1"/>
      <c r="G80" s="1"/>
      <c r="H80" s="1"/>
      <c r="I80" s="1"/>
    </row>
    <row r="81" spans="1:9" ht="15.75">
      <c r="A81" s="1"/>
      <c r="B81" s="1"/>
      <c r="C81" s="1"/>
      <c r="D81" s="1"/>
      <c r="E81" s="1"/>
      <c r="F81" s="1"/>
      <c r="G81" s="1"/>
      <c r="H81" s="1"/>
      <c r="I81" s="1"/>
    </row>
  </sheetData>
  <mergeCells count="58">
    <mergeCell ref="A28:C29"/>
    <mergeCell ref="D28:E29"/>
    <mergeCell ref="H28:I29"/>
    <mergeCell ref="A24:C24"/>
    <mergeCell ref="D24:E24"/>
    <mergeCell ref="F24:G24"/>
    <mergeCell ref="H24:I24"/>
    <mergeCell ref="A25:C27"/>
    <mergeCell ref="D25:E27"/>
    <mergeCell ref="H25:I27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D14:E14"/>
    <mergeCell ref="F14:G14"/>
    <mergeCell ref="H14:I14"/>
    <mergeCell ref="A14:C14"/>
    <mergeCell ref="A15:C15"/>
    <mergeCell ref="D15:E15"/>
    <mergeCell ref="F15:G15"/>
    <mergeCell ref="H15:I15"/>
    <mergeCell ref="A11:C13"/>
    <mergeCell ref="D11:E13"/>
    <mergeCell ref="F12:G13"/>
    <mergeCell ref="H12:I13"/>
    <mergeCell ref="F1:I3"/>
    <mergeCell ref="A6:I9"/>
    <mergeCell ref="A5:I5"/>
    <mergeCell ref="F11:I1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O38"/>
  <sheetViews>
    <sheetView zoomScale="70" zoomScaleNormal="70" workbookViewId="0">
      <selection activeCell="R13" sqref="R13"/>
    </sheetView>
  </sheetViews>
  <sheetFormatPr defaultRowHeight="15"/>
  <cols>
    <col min="7" max="7" width="13.28515625" customWidth="1"/>
  </cols>
  <sheetData>
    <row r="1" spans="1:15" ht="15.75">
      <c r="C1" s="1"/>
      <c r="D1" s="1"/>
      <c r="E1" s="1"/>
      <c r="F1" s="1"/>
      <c r="G1" s="1"/>
      <c r="H1" s="17" t="s">
        <v>28</v>
      </c>
      <c r="I1" s="17"/>
      <c r="J1" s="17"/>
      <c r="K1" s="17"/>
      <c r="L1" s="2"/>
    </row>
    <row r="2" spans="1:15" ht="15.75">
      <c r="C2" s="1"/>
      <c r="D2" s="1"/>
      <c r="E2" s="1"/>
      <c r="F2" s="1"/>
      <c r="G2" s="1"/>
      <c r="H2" s="17"/>
      <c r="I2" s="17"/>
      <c r="J2" s="17"/>
      <c r="K2" s="17"/>
      <c r="L2" s="2"/>
    </row>
    <row r="3" spans="1:15" ht="15.75">
      <c r="C3" s="1"/>
      <c r="D3" s="1"/>
      <c r="E3" s="1"/>
      <c r="F3" s="1"/>
      <c r="G3" s="1"/>
      <c r="H3" s="17"/>
      <c r="I3" s="17"/>
      <c r="J3" s="17"/>
      <c r="K3" s="17"/>
      <c r="L3" s="2"/>
    </row>
    <row r="4" spans="1:15" ht="15.75">
      <c r="C4" s="1"/>
      <c r="D4" s="1"/>
      <c r="E4" s="1"/>
      <c r="F4" s="1"/>
      <c r="G4" s="1"/>
      <c r="H4" s="1"/>
      <c r="I4" s="1"/>
      <c r="J4" s="1"/>
      <c r="K4" s="1"/>
    </row>
    <row r="5" spans="1:15" ht="15.75" customHeight="1">
      <c r="A5" s="18" t="s">
        <v>133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5.75" customHeight="1">
      <c r="C6" s="13"/>
      <c r="D6" s="13"/>
      <c r="E6" s="13"/>
      <c r="F6" s="13"/>
      <c r="G6" s="13"/>
      <c r="H6" s="13"/>
      <c r="I6" s="13"/>
      <c r="J6" s="13"/>
      <c r="K6" s="13"/>
    </row>
    <row r="7" spans="1:15" ht="53.45" customHeight="1">
      <c r="C7" s="19" t="s">
        <v>14</v>
      </c>
      <c r="D7" s="19"/>
      <c r="E7" s="19"/>
      <c r="F7" s="19" t="s">
        <v>102</v>
      </c>
      <c r="G7" s="19"/>
      <c r="H7" s="19" t="s">
        <v>15</v>
      </c>
      <c r="I7" s="19"/>
      <c r="J7" s="19" t="s">
        <v>16</v>
      </c>
      <c r="K7" s="19"/>
    </row>
    <row r="8" spans="1:15" ht="47.25" customHeight="1">
      <c r="C8" s="19"/>
      <c r="D8" s="19"/>
      <c r="E8" s="19"/>
      <c r="F8" s="19"/>
      <c r="G8" s="19"/>
      <c r="H8" s="19"/>
      <c r="I8" s="19"/>
      <c r="J8" s="19"/>
      <c r="K8" s="19"/>
    </row>
    <row r="9" spans="1:15" ht="67.7" customHeight="1">
      <c r="C9" s="50" t="s">
        <v>17</v>
      </c>
      <c r="D9" s="50"/>
      <c r="E9" s="50"/>
      <c r="F9" s="19"/>
      <c r="G9" s="19"/>
      <c r="H9" s="19"/>
      <c r="I9" s="19"/>
      <c r="J9" s="19"/>
      <c r="K9" s="19"/>
    </row>
    <row r="10" spans="1:15" ht="15.75">
      <c r="C10" s="50" t="s">
        <v>6</v>
      </c>
      <c r="D10" s="50"/>
      <c r="E10" s="50"/>
      <c r="F10" s="51">
        <f>H10*J10</f>
        <v>46821.06</v>
      </c>
      <c r="G10" s="51"/>
      <c r="H10" s="51">
        <f>214+58+199+90</f>
        <v>561</v>
      </c>
      <c r="I10" s="51"/>
      <c r="J10" s="51">
        <v>83.46</v>
      </c>
      <c r="K10" s="51"/>
    </row>
    <row r="11" spans="1:15" ht="15.75">
      <c r="C11" s="50" t="s">
        <v>7</v>
      </c>
      <c r="D11" s="50"/>
      <c r="E11" s="50"/>
      <c r="F11" s="51" t="s">
        <v>93</v>
      </c>
      <c r="G11" s="51"/>
      <c r="H11" s="51" t="s">
        <v>93</v>
      </c>
      <c r="I11" s="51"/>
      <c r="J11" s="51">
        <v>48.3</v>
      </c>
      <c r="K11" s="51"/>
    </row>
    <row r="12" spans="1:15" ht="78.75" customHeight="1">
      <c r="C12" s="50" t="s">
        <v>18</v>
      </c>
      <c r="D12" s="50"/>
      <c r="E12" s="50"/>
      <c r="F12" s="19"/>
      <c r="G12" s="19"/>
      <c r="H12" s="19"/>
      <c r="I12" s="19"/>
      <c r="J12" s="19"/>
      <c r="K12" s="19"/>
    </row>
    <row r="13" spans="1:15" ht="78.75" customHeight="1">
      <c r="C13" s="50" t="s">
        <v>19</v>
      </c>
      <c r="D13" s="50"/>
      <c r="E13" s="50"/>
      <c r="F13" s="19"/>
      <c r="G13" s="19"/>
      <c r="H13" s="19"/>
      <c r="I13" s="19"/>
      <c r="J13" s="19"/>
      <c r="K13" s="19"/>
    </row>
    <row r="14" spans="1:15" ht="31.7" customHeight="1">
      <c r="C14" s="50" t="s">
        <v>20</v>
      </c>
      <c r="D14" s="50"/>
      <c r="E14" s="50"/>
      <c r="F14" s="19"/>
      <c r="G14" s="19"/>
      <c r="H14" s="19"/>
      <c r="I14" s="19"/>
      <c r="J14" s="19"/>
      <c r="K14" s="19"/>
    </row>
    <row r="15" spans="1:15" ht="31.7" customHeight="1">
      <c r="C15" s="52" t="s">
        <v>100</v>
      </c>
      <c r="D15" s="53"/>
      <c r="E15" s="54"/>
      <c r="F15" s="55">
        <f>H15*J15</f>
        <v>101636.04451000001</v>
      </c>
      <c r="G15" s="56"/>
      <c r="H15" s="55">
        <v>0.1</v>
      </c>
      <c r="I15" s="56"/>
      <c r="J15" s="51">
        <f>269591.63*3.77</f>
        <v>1016360.4451</v>
      </c>
      <c r="K15" s="51"/>
    </row>
    <row r="16" spans="1:15" ht="31.7" customHeight="1">
      <c r="C16" s="52" t="s">
        <v>101</v>
      </c>
      <c r="D16" s="53"/>
      <c r="E16" s="54"/>
      <c r="F16" s="55">
        <f>H16*J16</f>
        <v>158690.93572800001</v>
      </c>
      <c r="G16" s="56"/>
      <c r="H16" s="55">
        <v>0.19</v>
      </c>
      <c r="I16" s="56"/>
      <c r="J16" s="55">
        <f>221542.56*3.77</f>
        <v>835215.45120000001</v>
      </c>
      <c r="K16" s="56"/>
    </row>
    <row r="17" spans="3:11" ht="30" customHeight="1">
      <c r="C17" s="50" t="s">
        <v>21</v>
      </c>
      <c r="D17" s="50"/>
      <c r="E17" s="50"/>
      <c r="F17" s="19" t="s">
        <v>93</v>
      </c>
      <c r="G17" s="19"/>
      <c r="H17" s="19" t="s">
        <v>93</v>
      </c>
      <c r="I17" s="19"/>
      <c r="J17" s="19" t="s">
        <v>93</v>
      </c>
      <c r="K17" s="19"/>
    </row>
    <row r="18" spans="3:11" ht="30.75" customHeight="1">
      <c r="C18" s="50" t="s">
        <v>22</v>
      </c>
      <c r="D18" s="50"/>
      <c r="E18" s="50"/>
      <c r="F18" s="19" t="s">
        <v>93</v>
      </c>
      <c r="G18" s="19"/>
      <c r="H18" s="19" t="s">
        <v>93</v>
      </c>
      <c r="I18" s="19"/>
      <c r="J18" s="19" t="s">
        <v>93</v>
      </c>
      <c r="K18" s="19"/>
    </row>
    <row r="19" spans="3:11" ht="126.75" customHeight="1">
      <c r="C19" s="50" t="s">
        <v>23</v>
      </c>
      <c r="D19" s="50"/>
      <c r="E19" s="50"/>
      <c r="F19" s="51">
        <f>H19*J19</f>
        <v>574794.62479999999</v>
      </c>
      <c r="G19" s="51"/>
      <c r="H19" s="51">
        <v>199</v>
      </c>
      <c r="I19" s="51"/>
      <c r="J19" s="51">
        <f>513.04*5.63</f>
        <v>2888.4151999999999</v>
      </c>
      <c r="K19" s="51"/>
    </row>
    <row r="20" spans="3:11" ht="62.45" customHeight="1">
      <c r="C20" s="50" t="s">
        <v>24</v>
      </c>
      <c r="D20" s="50"/>
      <c r="E20" s="50"/>
      <c r="F20" s="19" t="s">
        <v>93</v>
      </c>
      <c r="G20" s="19"/>
      <c r="H20" s="19" t="s">
        <v>93</v>
      </c>
      <c r="I20" s="19"/>
      <c r="J20" s="19" t="s">
        <v>93</v>
      </c>
      <c r="K20" s="19"/>
    </row>
    <row r="21" spans="3:11" ht="63" customHeight="1">
      <c r="C21" s="50" t="s">
        <v>25</v>
      </c>
      <c r="D21" s="50"/>
      <c r="E21" s="50"/>
      <c r="F21" s="19"/>
      <c r="G21" s="19"/>
      <c r="H21" s="19"/>
      <c r="I21" s="19"/>
      <c r="J21" s="19"/>
      <c r="K21" s="19"/>
    </row>
    <row r="22" spans="3:11" ht="15.75">
      <c r="C22" s="50" t="s">
        <v>6</v>
      </c>
      <c r="D22" s="50"/>
      <c r="E22" s="50"/>
      <c r="F22" s="51">
        <f>H22*J22</f>
        <v>30142.53</v>
      </c>
      <c r="G22" s="51"/>
      <c r="H22" s="51">
        <f>214+58+199+90</f>
        <v>561</v>
      </c>
      <c r="I22" s="51"/>
      <c r="J22" s="51">
        <v>53.73</v>
      </c>
      <c r="K22" s="51"/>
    </row>
    <row r="23" spans="3:11" ht="15.75">
      <c r="C23" s="50" t="s">
        <v>7</v>
      </c>
      <c r="D23" s="50"/>
      <c r="E23" s="50"/>
      <c r="F23" s="19" t="s">
        <v>93</v>
      </c>
      <c r="G23" s="19"/>
      <c r="H23" s="19" t="s">
        <v>93</v>
      </c>
      <c r="I23" s="19"/>
      <c r="J23" s="19">
        <v>36.18</v>
      </c>
      <c r="K23" s="19"/>
    </row>
    <row r="24" spans="3:11" ht="129.75" customHeight="1">
      <c r="C24" s="50" t="s">
        <v>26</v>
      </c>
      <c r="D24" s="50"/>
      <c r="E24" s="50"/>
      <c r="F24" s="19"/>
      <c r="G24" s="19"/>
      <c r="H24" s="19"/>
      <c r="I24" s="19"/>
      <c r="J24" s="19"/>
      <c r="K24" s="19"/>
    </row>
    <row r="25" spans="3:11" ht="15.75">
      <c r="C25" s="50" t="s">
        <v>6</v>
      </c>
      <c r="D25" s="50"/>
      <c r="E25" s="50"/>
      <c r="F25" s="19" t="s">
        <v>93</v>
      </c>
      <c r="G25" s="19"/>
      <c r="H25" s="19" t="s">
        <v>93</v>
      </c>
      <c r="I25" s="19"/>
      <c r="J25" s="19" t="s">
        <v>93</v>
      </c>
      <c r="K25" s="19"/>
    </row>
    <row r="26" spans="3:11" ht="15.75">
      <c r="C26" s="50" t="s">
        <v>7</v>
      </c>
      <c r="D26" s="50"/>
      <c r="E26" s="50"/>
      <c r="F26" s="19" t="s">
        <v>93</v>
      </c>
      <c r="G26" s="19"/>
      <c r="H26" s="19" t="s">
        <v>93</v>
      </c>
      <c r="I26" s="19"/>
      <c r="J26" s="19" t="s">
        <v>93</v>
      </c>
      <c r="K26" s="19"/>
    </row>
    <row r="27" spans="3:11" ht="232.5" customHeight="1">
      <c r="C27" s="50" t="s">
        <v>27</v>
      </c>
      <c r="D27" s="50"/>
      <c r="E27" s="50"/>
      <c r="F27" s="19"/>
      <c r="G27" s="19"/>
      <c r="H27" s="19"/>
      <c r="I27" s="19"/>
      <c r="J27" s="19"/>
      <c r="K27" s="19"/>
    </row>
    <row r="28" spans="3:11" ht="15.75">
      <c r="C28" s="50" t="s">
        <v>6</v>
      </c>
      <c r="D28" s="50"/>
      <c r="E28" s="50"/>
      <c r="F28" s="51">
        <f>H28*J28</f>
        <v>77799.48000000001</v>
      </c>
      <c r="G28" s="51"/>
      <c r="H28" s="51">
        <f>214+58+199+90</f>
        <v>561</v>
      </c>
      <c r="I28" s="51"/>
      <c r="J28" s="51">
        <v>138.68</v>
      </c>
      <c r="K28" s="51"/>
    </row>
    <row r="29" spans="3:11" ht="15.75">
      <c r="C29" s="50" t="s">
        <v>7</v>
      </c>
      <c r="D29" s="50"/>
      <c r="E29" s="50"/>
      <c r="F29" s="51" t="s">
        <v>93</v>
      </c>
      <c r="G29" s="51"/>
      <c r="H29" s="51" t="s">
        <v>93</v>
      </c>
      <c r="I29" s="51"/>
      <c r="J29" s="51">
        <v>93.02</v>
      </c>
      <c r="K29" s="51"/>
    </row>
    <row r="30" spans="3:11" ht="15.75">
      <c r="C30" s="20"/>
      <c r="D30" s="20"/>
      <c r="E30" s="20"/>
      <c r="F30" s="20"/>
      <c r="G30" s="20"/>
      <c r="H30" s="20"/>
      <c r="I30" s="20"/>
      <c r="J30" s="20"/>
      <c r="K30" s="20"/>
    </row>
    <row r="31" spans="3:11" ht="15.75">
      <c r="C31" s="20"/>
      <c r="D31" s="20"/>
      <c r="E31" s="20"/>
      <c r="F31" s="20"/>
      <c r="G31" s="20"/>
      <c r="H31" s="20"/>
      <c r="I31" s="20"/>
      <c r="J31" s="20"/>
      <c r="K31" s="20"/>
    </row>
    <row r="32" spans="3:11" ht="15.75">
      <c r="C32" s="20"/>
      <c r="D32" s="20"/>
      <c r="E32" s="20"/>
      <c r="F32" s="20"/>
      <c r="G32" s="20"/>
      <c r="H32" s="20"/>
      <c r="I32" s="20"/>
      <c r="J32" s="20"/>
      <c r="K32" s="20"/>
    </row>
    <row r="33" spans="3:11" ht="15.75">
      <c r="C33" s="20"/>
      <c r="D33" s="20"/>
      <c r="E33" s="20"/>
      <c r="F33" s="20"/>
      <c r="G33" s="20"/>
      <c r="H33" s="20"/>
      <c r="I33" s="20"/>
      <c r="J33" s="20"/>
      <c r="K33" s="20"/>
    </row>
    <row r="34" spans="3:11" ht="23.25" customHeight="1">
      <c r="C34" s="20" t="s">
        <v>135</v>
      </c>
      <c r="D34" s="20"/>
      <c r="E34" s="20"/>
      <c r="F34" s="20"/>
      <c r="G34" s="20"/>
      <c r="H34" s="20"/>
      <c r="I34" s="20"/>
      <c r="J34" s="20"/>
      <c r="K34" s="20"/>
    </row>
    <row r="35" spans="3:11" ht="15.75">
      <c r="C35" s="20"/>
      <c r="D35" s="20"/>
      <c r="E35" s="20"/>
      <c r="F35" s="20"/>
      <c r="G35" s="20"/>
      <c r="H35" s="20"/>
      <c r="I35" s="20"/>
      <c r="J35" s="20"/>
      <c r="K35" s="20"/>
    </row>
    <row r="36" spans="3:11" ht="15.75">
      <c r="C36" s="20"/>
      <c r="D36" s="20"/>
      <c r="E36" s="20"/>
      <c r="F36" s="20"/>
      <c r="G36" s="20"/>
      <c r="H36" s="20"/>
      <c r="I36" s="20"/>
      <c r="J36" s="20"/>
      <c r="K36" s="20"/>
    </row>
    <row r="37" spans="3:11" ht="15.75">
      <c r="C37" s="20"/>
      <c r="D37" s="20"/>
      <c r="E37" s="20"/>
      <c r="F37" s="20"/>
      <c r="G37" s="20"/>
      <c r="H37" s="20"/>
      <c r="I37" s="20"/>
      <c r="J37" s="20"/>
      <c r="K37" s="20"/>
    </row>
    <row r="38" spans="3:11" ht="15.75">
      <c r="C38" s="20"/>
      <c r="D38" s="20"/>
      <c r="E38" s="20"/>
      <c r="F38" s="20"/>
      <c r="G38" s="20"/>
      <c r="H38" s="20"/>
      <c r="I38" s="20"/>
      <c r="J38" s="20"/>
      <c r="K38" s="20"/>
    </row>
  </sheetData>
  <mergeCells count="124">
    <mergeCell ref="C16:E16"/>
    <mergeCell ref="F16:G16"/>
    <mergeCell ref="H16:I16"/>
    <mergeCell ref="J16:K16"/>
    <mergeCell ref="C15:E15"/>
    <mergeCell ref="F15:G15"/>
    <mergeCell ref="H15:I15"/>
    <mergeCell ref="J15:K15"/>
    <mergeCell ref="C38:E38"/>
    <mergeCell ref="F38:G38"/>
    <mergeCell ref="H38:I38"/>
    <mergeCell ref="J38:K38"/>
    <mergeCell ref="C36:E36"/>
    <mergeCell ref="F36:G36"/>
    <mergeCell ref="H36:I36"/>
    <mergeCell ref="J36:K36"/>
    <mergeCell ref="C37:E37"/>
    <mergeCell ref="F37:G37"/>
    <mergeCell ref="H37:I37"/>
    <mergeCell ref="J37:K37"/>
    <mergeCell ref="J34:K34"/>
    <mergeCell ref="C35:E35"/>
    <mergeCell ref="F35:G35"/>
    <mergeCell ref="H35:I35"/>
    <mergeCell ref="J35:K35"/>
    <mergeCell ref="C32:E32"/>
    <mergeCell ref="F32:G32"/>
    <mergeCell ref="H32:I32"/>
    <mergeCell ref="J32:K32"/>
    <mergeCell ref="C33:E33"/>
    <mergeCell ref="F33:G33"/>
    <mergeCell ref="H33:I33"/>
    <mergeCell ref="J33:K33"/>
    <mergeCell ref="C34:I34"/>
    <mergeCell ref="C30:E30"/>
    <mergeCell ref="F30:G30"/>
    <mergeCell ref="H30:I30"/>
    <mergeCell ref="J30:K30"/>
    <mergeCell ref="C31:E31"/>
    <mergeCell ref="F31:G31"/>
    <mergeCell ref="H31:I31"/>
    <mergeCell ref="J31:K31"/>
    <mergeCell ref="C28:E28"/>
    <mergeCell ref="F28:G28"/>
    <mergeCell ref="H28:I28"/>
    <mergeCell ref="J28:K28"/>
    <mergeCell ref="C29:E29"/>
    <mergeCell ref="F29:G29"/>
    <mergeCell ref="H29:I29"/>
    <mergeCell ref="J29:K29"/>
    <mergeCell ref="C26:E26"/>
    <mergeCell ref="F26:G26"/>
    <mergeCell ref="H26:I26"/>
    <mergeCell ref="J26:K26"/>
    <mergeCell ref="C27:E27"/>
    <mergeCell ref="F27:G27"/>
    <mergeCell ref="H27:I27"/>
    <mergeCell ref="J27:K27"/>
    <mergeCell ref="C24:E24"/>
    <mergeCell ref="F24:G24"/>
    <mergeCell ref="H24:I24"/>
    <mergeCell ref="J24:K24"/>
    <mergeCell ref="C25:E25"/>
    <mergeCell ref="F25:G25"/>
    <mergeCell ref="H25:I25"/>
    <mergeCell ref="J25:K25"/>
    <mergeCell ref="C22:E22"/>
    <mergeCell ref="F22:G22"/>
    <mergeCell ref="H22:I22"/>
    <mergeCell ref="J22:K22"/>
    <mergeCell ref="C23:E23"/>
    <mergeCell ref="F23:G23"/>
    <mergeCell ref="H23:I23"/>
    <mergeCell ref="J23:K23"/>
    <mergeCell ref="C20:E20"/>
    <mergeCell ref="F20:G20"/>
    <mergeCell ref="H20:I20"/>
    <mergeCell ref="J20:K20"/>
    <mergeCell ref="C21:E21"/>
    <mergeCell ref="F21:G21"/>
    <mergeCell ref="H21:I21"/>
    <mergeCell ref="J21:K21"/>
    <mergeCell ref="C18:E18"/>
    <mergeCell ref="F18:G18"/>
    <mergeCell ref="H18:I18"/>
    <mergeCell ref="J18:K18"/>
    <mergeCell ref="C19:E19"/>
    <mergeCell ref="F19:G19"/>
    <mergeCell ref="H19:I19"/>
    <mergeCell ref="J19:K19"/>
    <mergeCell ref="C17:E17"/>
    <mergeCell ref="F17:G17"/>
    <mergeCell ref="H17:I17"/>
    <mergeCell ref="J17:K17"/>
    <mergeCell ref="C13:E13"/>
    <mergeCell ref="F13:G13"/>
    <mergeCell ref="H13:I13"/>
    <mergeCell ref="J13:K13"/>
    <mergeCell ref="C14:E14"/>
    <mergeCell ref="F14:G14"/>
    <mergeCell ref="H14:I14"/>
    <mergeCell ref="J14:K14"/>
    <mergeCell ref="C11:E11"/>
    <mergeCell ref="F11:G11"/>
    <mergeCell ref="H11:I11"/>
    <mergeCell ref="J11:K11"/>
    <mergeCell ref="C12:E12"/>
    <mergeCell ref="F12:G12"/>
    <mergeCell ref="H12:I12"/>
    <mergeCell ref="J12:K12"/>
    <mergeCell ref="C9:E9"/>
    <mergeCell ref="F9:G9"/>
    <mergeCell ref="H9:I9"/>
    <mergeCell ref="J9:K9"/>
    <mergeCell ref="C10:E10"/>
    <mergeCell ref="F10:G10"/>
    <mergeCell ref="H10:I10"/>
    <mergeCell ref="J10:K10"/>
    <mergeCell ref="H1:K3"/>
    <mergeCell ref="C7:E8"/>
    <mergeCell ref="F7:G8"/>
    <mergeCell ref="H7:I8"/>
    <mergeCell ref="J7:K8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I49"/>
  <sheetViews>
    <sheetView workbookViewId="0">
      <selection activeCell="F9" sqref="F9:G10"/>
    </sheetView>
  </sheetViews>
  <sheetFormatPr defaultRowHeight="15"/>
  <sheetData>
    <row r="1" spans="1:9" ht="15.75">
      <c r="A1" s="1"/>
      <c r="B1" s="1"/>
      <c r="C1" s="1"/>
      <c r="D1" s="1"/>
      <c r="E1" s="1"/>
      <c r="F1" s="17" t="s">
        <v>31</v>
      </c>
      <c r="G1" s="17"/>
      <c r="H1" s="17"/>
      <c r="I1" s="17"/>
    </row>
    <row r="2" spans="1:9" ht="15.75">
      <c r="A2" s="1"/>
      <c r="B2" s="1"/>
      <c r="C2" s="1"/>
      <c r="D2" s="1"/>
      <c r="E2" s="1"/>
      <c r="F2" s="17"/>
      <c r="G2" s="17"/>
      <c r="H2" s="17"/>
      <c r="I2" s="17"/>
    </row>
    <row r="3" spans="1:9" ht="15.75">
      <c r="A3" s="1"/>
      <c r="B3" s="1"/>
      <c r="C3" s="1"/>
      <c r="D3" s="1"/>
      <c r="E3" s="1"/>
      <c r="F3" s="17"/>
      <c r="G3" s="17"/>
      <c r="H3" s="17"/>
      <c r="I3" s="17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21" t="s">
        <v>30</v>
      </c>
      <c r="B5" s="21"/>
      <c r="C5" s="21"/>
      <c r="D5" s="21"/>
      <c r="E5" s="21"/>
      <c r="F5" s="21"/>
      <c r="G5" s="21"/>
      <c r="H5" s="21"/>
      <c r="I5" s="21"/>
    </row>
    <row r="6" spans="1:9" ht="15.75" customHeight="1">
      <c r="A6" s="60" t="s">
        <v>103</v>
      </c>
      <c r="B6" s="60"/>
      <c r="C6" s="60"/>
      <c r="D6" s="60"/>
      <c r="E6" s="60"/>
      <c r="F6" s="60"/>
      <c r="G6" s="60"/>
      <c r="H6" s="60"/>
      <c r="I6" s="60"/>
    </row>
    <row r="7" spans="1:9" ht="15.75" customHeight="1">
      <c r="A7" s="60"/>
      <c r="B7" s="60"/>
      <c r="C7" s="60"/>
      <c r="D7" s="60"/>
      <c r="E7" s="60"/>
      <c r="F7" s="60"/>
      <c r="G7" s="60"/>
      <c r="H7" s="60"/>
      <c r="I7" s="60"/>
    </row>
    <row r="8" spans="1:9" ht="15.75">
      <c r="A8" s="1"/>
      <c r="B8" s="1"/>
      <c r="C8" s="1"/>
      <c r="D8" s="1"/>
      <c r="E8" s="1"/>
      <c r="F8" s="1"/>
      <c r="G8" s="1"/>
      <c r="H8" s="1"/>
      <c r="I8" s="1"/>
    </row>
    <row r="9" spans="1:9" ht="15.75" customHeight="1">
      <c r="A9" s="19" t="s">
        <v>32</v>
      </c>
      <c r="B9" s="19"/>
      <c r="C9" s="19"/>
      <c r="D9" s="19"/>
      <c r="E9" s="19"/>
      <c r="F9" s="19" t="s">
        <v>130</v>
      </c>
      <c r="G9" s="19"/>
      <c r="H9" s="61" t="s">
        <v>134</v>
      </c>
      <c r="I9" s="61"/>
    </row>
    <row r="10" spans="1:9" ht="47.25" customHeight="1">
      <c r="A10" s="19"/>
      <c r="B10" s="19"/>
      <c r="C10" s="19"/>
      <c r="D10" s="19"/>
      <c r="E10" s="19"/>
      <c r="F10" s="19"/>
      <c r="G10" s="19"/>
      <c r="H10" s="61"/>
      <c r="I10" s="61"/>
    </row>
    <row r="11" spans="1:9" ht="48.75" customHeight="1">
      <c r="A11" s="50" t="s">
        <v>33</v>
      </c>
      <c r="B11" s="50"/>
      <c r="C11" s="50"/>
      <c r="D11" s="50"/>
      <c r="E11" s="50"/>
      <c r="F11" s="57">
        <v>20437.54</v>
      </c>
      <c r="G11" s="58"/>
      <c r="H11" s="59">
        <v>72321.19</v>
      </c>
      <c r="I11" s="59"/>
    </row>
    <row r="12" spans="1:9" ht="15.75">
      <c r="A12" s="50" t="s">
        <v>34</v>
      </c>
      <c r="B12" s="50"/>
      <c r="C12" s="50"/>
      <c r="D12" s="50"/>
      <c r="E12" s="50"/>
      <c r="F12" s="57"/>
      <c r="G12" s="58"/>
      <c r="H12" s="59"/>
      <c r="I12" s="59"/>
    </row>
    <row r="13" spans="1:9" ht="15.75">
      <c r="A13" s="50" t="s">
        <v>35</v>
      </c>
      <c r="B13" s="50"/>
      <c r="C13" s="50"/>
      <c r="D13" s="50"/>
      <c r="E13" s="50"/>
      <c r="F13" s="57"/>
      <c r="G13" s="58"/>
      <c r="H13" s="59"/>
      <c r="I13" s="59"/>
    </row>
    <row r="14" spans="1:9" ht="15.75">
      <c r="A14" s="50" t="s">
        <v>36</v>
      </c>
      <c r="B14" s="50"/>
      <c r="C14" s="50"/>
      <c r="D14" s="50"/>
      <c r="E14" s="50"/>
      <c r="F14" s="57"/>
      <c r="G14" s="58"/>
      <c r="H14" s="59"/>
      <c r="I14" s="59"/>
    </row>
    <row r="15" spans="1:9" ht="15.75">
      <c r="A15" s="50" t="s">
        <v>37</v>
      </c>
      <c r="B15" s="50"/>
      <c r="C15" s="50"/>
      <c r="D15" s="50"/>
      <c r="E15" s="50"/>
      <c r="F15" s="57">
        <v>13771.84</v>
      </c>
      <c r="G15" s="58"/>
      <c r="H15" s="59">
        <v>53339.54</v>
      </c>
      <c r="I15" s="59"/>
    </row>
    <row r="16" spans="1:9" ht="15.75">
      <c r="A16" s="50" t="s">
        <v>38</v>
      </c>
      <c r="B16" s="50"/>
      <c r="C16" s="50"/>
      <c r="D16" s="50"/>
      <c r="E16" s="50"/>
      <c r="F16" s="62">
        <v>4172.87</v>
      </c>
      <c r="G16" s="63"/>
      <c r="H16" s="64">
        <v>16161.88</v>
      </c>
      <c r="I16" s="64"/>
    </row>
    <row r="17" spans="1:9" ht="15.75">
      <c r="A17" s="50" t="s">
        <v>39</v>
      </c>
      <c r="B17" s="50"/>
      <c r="C17" s="50"/>
      <c r="D17" s="50"/>
      <c r="E17" s="50"/>
      <c r="F17" s="57"/>
      <c r="G17" s="58"/>
      <c r="H17" s="59"/>
      <c r="I17" s="59"/>
    </row>
    <row r="18" spans="1:9" ht="15.75">
      <c r="A18" s="50" t="s">
        <v>40</v>
      </c>
      <c r="B18" s="50"/>
      <c r="C18" s="50"/>
      <c r="D18" s="50"/>
      <c r="E18" s="50"/>
      <c r="F18" s="57"/>
      <c r="G18" s="58"/>
      <c r="H18" s="59"/>
      <c r="I18" s="59"/>
    </row>
    <row r="19" spans="1:9" ht="31.7" customHeight="1">
      <c r="A19" s="50" t="s">
        <v>41</v>
      </c>
      <c r="B19" s="50"/>
      <c r="C19" s="50"/>
      <c r="D19" s="50"/>
      <c r="E19" s="50"/>
      <c r="F19" s="57">
        <v>2492.8300000000004</v>
      </c>
      <c r="G19" s="58"/>
      <c r="H19" s="59">
        <v>2819.77</v>
      </c>
      <c r="I19" s="59"/>
    </row>
    <row r="20" spans="1:9" ht="47.25" customHeight="1">
      <c r="A20" s="50" t="s">
        <v>42</v>
      </c>
      <c r="B20" s="50"/>
      <c r="C20" s="50"/>
      <c r="D20" s="50"/>
      <c r="E20" s="50"/>
      <c r="F20" s="57"/>
      <c r="G20" s="58"/>
      <c r="H20" s="59"/>
      <c r="I20" s="59"/>
    </row>
    <row r="21" spans="1:9" ht="31.7" customHeight="1">
      <c r="A21" s="50" t="s">
        <v>43</v>
      </c>
      <c r="B21" s="50"/>
      <c r="C21" s="50"/>
      <c r="D21" s="50"/>
      <c r="E21" s="50"/>
      <c r="F21" s="57"/>
      <c r="G21" s="58"/>
      <c r="H21" s="59"/>
      <c r="I21" s="59"/>
    </row>
    <row r="22" spans="1:9" ht="15.75">
      <c r="A22" s="50" t="s">
        <v>34</v>
      </c>
      <c r="B22" s="50"/>
      <c r="C22" s="50"/>
      <c r="D22" s="50"/>
      <c r="E22" s="50"/>
      <c r="F22" s="57"/>
      <c r="G22" s="58"/>
      <c r="H22" s="59"/>
      <c r="I22" s="59"/>
    </row>
    <row r="23" spans="1:9" ht="15.75">
      <c r="A23" s="50" t="s">
        <v>44</v>
      </c>
      <c r="B23" s="50"/>
      <c r="C23" s="50"/>
      <c r="D23" s="50"/>
      <c r="E23" s="50"/>
      <c r="F23" s="57"/>
      <c r="G23" s="58"/>
      <c r="H23" s="59"/>
      <c r="I23" s="59"/>
    </row>
    <row r="24" spans="1:9" ht="22.7" customHeight="1">
      <c r="A24" s="50" t="s">
        <v>45</v>
      </c>
      <c r="B24" s="50"/>
      <c r="C24" s="50"/>
      <c r="D24" s="50"/>
      <c r="E24" s="50"/>
      <c r="F24" s="57"/>
      <c r="G24" s="58"/>
      <c r="H24" s="59"/>
      <c r="I24" s="59"/>
    </row>
    <row r="25" spans="1:9" ht="31.7" customHeight="1">
      <c r="A25" s="50" t="s">
        <v>46</v>
      </c>
      <c r="B25" s="50"/>
      <c r="C25" s="50"/>
      <c r="D25" s="50"/>
      <c r="E25" s="50"/>
      <c r="F25" s="57"/>
      <c r="G25" s="58"/>
      <c r="H25" s="59"/>
      <c r="I25" s="59"/>
    </row>
    <row r="26" spans="1:9" ht="15.75">
      <c r="A26" s="50" t="s">
        <v>47</v>
      </c>
      <c r="B26" s="50"/>
      <c r="C26" s="50"/>
      <c r="D26" s="50"/>
      <c r="E26" s="50"/>
      <c r="F26" s="57"/>
      <c r="G26" s="58"/>
      <c r="H26" s="59"/>
      <c r="I26" s="59"/>
    </row>
    <row r="27" spans="1:9" ht="30.75" customHeight="1">
      <c r="A27" s="50" t="s">
        <v>48</v>
      </c>
      <c r="B27" s="50"/>
      <c r="C27" s="50"/>
      <c r="D27" s="50"/>
      <c r="E27" s="50"/>
      <c r="F27" s="57"/>
      <c r="G27" s="58"/>
      <c r="H27" s="59"/>
      <c r="I27" s="59"/>
    </row>
    <row r="28" spans="1:9" ht="15.75">
      <c r="A28" s="50" t="s">
        <v>49</v>
      </c>
      <c r="B28" s="50"/>
      <c r="C28" s="50"/>
      <c r="D28" s="50"/>
      <c r="E28" s="50"/>
      <c r="F28" s="57"/>
      <c r="G28" s="58"/>
      <c r="H28" s="59"/>
      <c r="I28" s="59"/>
    </row>
    <row r="29" spans="1:9" ht="15.75">
      <c r="A29" s="50" t="s">
        <v>34</v>
      </c>
      <c r="B29" s="50"/>
      <c r="C29" s="50"/>
      <c r="D29" s="50"/>
      <c r="E29" s="50"/>
      <c r="F29" s="57"/>
      <c r="G29" s="58"/>
      <c r="H29" s="59"/>
      <c r="I29" s="59"/>
    </row>
    <row r="30" spans="1:9" ht="15.75">
      <c r="A30" s="50" t="s">
        <v>50</v>
      </c>
      <c r="B30" s="50"/>
      <c r="C30" s="50"/>
      <c r="D30" s="50"/>
      <c r="E30" s="50"/>
      <c r="F30" s="57"/>
      <c r="G30" s="58"/>
      <c r="H30" s="59"/>
      <c r="I30" s="59"/>
    </row>
    <row r="31" spans="1:9" ht="15.75">
      <c r="A31" s="50" t="s">
        <v>51</v>
      </c>
      <c r="B31" s="50"/>
      <c r="C31" s="50"/>
      <c r="D31" s="50"/>
      <c r="E31" s="50"/>
      <c r="F31" s="57"/>
      <c r="G31" s="58"/>
      <c r="H31" s="59"/>
      <c r="I31" s="59"/>
    </row>
    <row r="32" spans="1:9" ht="15.75">
      <c r="A32" s="50" t="s">
        <v>52</v>
      </c>
      <c r="B32" s="50"/>
      <c r="C32" s="50"/>
      <c r="D32" s="50"/>
      <c r="E32" s="50"/>
      <c r="F32" s="57"/>
      <c r="G32" s="58"/>
      <c r="H32" s="59"/>
      <c r="I32" s="59"/>
    </row>
    <row r="33" spans="1:9" ht="30.75" customHeight="1">
      <c r="A33" s="50" t="s">
        <v>53</v>
      </c>
      <c r="B33" s="50"/>
      <c r="C33" s="50"/>
      <c r="D33" s="50"/>
      <c r="E33" s="50"/>
      <c r="F33" s="57"/>
      <c r="G33" s="58"/>
      <c r="H33" s="59"/>
      <c r="I33" s="59"/>
    </row>
    <row r="34" spans="1:9" ht="103.15" customHeight="1">
      <c r="A34" s="50" t="s">
        <v>54</v>
      </c>
      <c r="B34" s="50"/>
      <c r="C34" s="50"/>
      <c r="D34" s="50"/>
      <c r="E34" s="50"/>
      <c r="F34" s="57"/>
      <c r="G34" s="58"/>
      <c r="H34" s="59"/>
      <c r="I34" s="59"/>
    </row>
    <row r="35" spans="1:9" ht="18.95" customHeight="1">
      <c r="A35" s="50" t="s">
        <v>55</v>
      </c>
      <c r="B35" s="50"/>
      <c r="C35" s="50"/>
      <c r="D35" s="50"/>
      <c r="E35" s="50"/>
      <c r="F35" s="57"/>
      <c r="G35" s="58"/>
      <c r="H35" s="59"/>
      <c r="I35" s="59"/>
    </row>
    <row r="36" spans="1:9" ht="38.25" customHeight="1">
      <c r="A36" s="50" t="s">
        <v>56</v>
      </c>
      <c r="B36" s="50"/>
      <c r="C36" s="50"/>
      <c r="D36" s="50"/>
      <c r="E36" s="50"/>
      <c r="F36" s="59">
        <f>F11+F34</f>
        <v>20437.54</v>
      </c>
      <c r="G36" s="59"/>
      <c r="H36" s="59">
        <f>H11+H34</f>
        <v>72321.19</v>
      </c>
      <c r="I36" s="59"/>
    </row>
    <row r="37" spans="1:9" ht="15.75">
      <c r="A37" s="65"/>
      <c r="B37" s="65"/>
      <c r="C37" s="65"/>
      <c r="D37" s="65"/>
      <c r="E37" s="65"/>
      <c r="F37" s="65"/>
      <c r="G37" s="65"/>
      <c r="H37" s="65"/>
      <c r="I37" s="65"/>
    </row>
    <row r="38" spans="1:9" ht="15.75">
      <c r="A38" s="65"/>
      <c r="B38" s="65"/>
      <c r="C38" s="65"/>
      <c r="D38" s="65"/>
      <c r="E38" s="65"/>
      <c r="F38" s="65"/>
      <c r="G38" s="65"/>
      <c r="H38" s="65"/>
      <c r="I38" s="65"/>
    </row>
    <row r="39" spans="1:9" ht="15.75">
      <c r="A39" s="65"/>
      <c r="B39" s="65"/>
      <c r="C39" s="65"/>
      <c r="D39" s="65"/>
      <c r="E39" s="65"/>
      <c r="F39" s="65"/>
      <c r="G39" s="65"/>
      <c r="H39" s="65"/>
      <c r="I39" s="65"/>
    </row>
    <row r="40" spans="1:9" ht="15.75">
      <c r="A40" s="65"/>
      <c r="B40" s="65"/>
      <c r="C40" s="65"/>
      <c r="D40" s="65"/>
      <c r="E40" s="65"/>
      <c r="F40" s="65"/>
      <c r="G40" s="65"/>
      <c r="H40" s="65"/>
      <c r="I40" s="65"/>
    </row>
    <row r="41" spans="1:9" ht="15.75">
      <c r="A41" s="65"/>
      <c r="B41" s="65"/>
      <c r="C41" s="65"/>
      <c r="D41" s="65"/>
      <c r="E41" s="65"/>
      <c r="F41" s="65"/>
      <c r="G41" s="65"/>
      <c r="H41" s="65"/>
      <c r="I41" s="65"/>
    </row>
    <row r="42" spans="1:9" ht="15.75">
      <c r="A42" s="65"/>
      <c r="B42" s="65"/>
      <c r="C42" s="65"/>
      <c r="D42" s="65"/>
      <c r="E42" s="65"/>
      <c r="F42" s="65"/>
      <c r="G42" s="65"/>
      <c r="H42" s="65"/>
      <c r="I42" s="65"/>
    </row>
    <row r="43" spans="1:9" ht="15.75">
      <c r="A43" s="65"/>
      <c r="B43" s="65"/>
      <c r="C43" s="65"/>
      <c r="D43" s="65"/>
      <c r="E43" s="65"/>
      <c r="F43" s="65"/>
      <c r="G43" s="65"/>
      <c r="H43" s="65"/>
      <c r="I43" s="65"/>
    </row>
    <row r="44" spans="1:9" ht="15.75">
      <c r="A44" s="1"/>
      <c r="B44" s="1"/>
      <c r="C44" s="1"/>
      <c r="D44" s="1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1"/>
      <c r="B46" s="1"/>
      <c r="C46" s="1"/>
      <c r="D46" s="1"/>
      <c r="E46" s="1"/>
      <c r="F46" s="1"/>
      <c r="G46" s="1"/>
      <c r="H46" s="1"/>
      <c r="I46" s="1"/>
    </row>
    <row r="47" spans="1:9" ht="15.75">
      <c r="A47" s="1"/>
      <c r="B47" s="1"/>
      <c r="C47" s="1"/>
      <c r="D47" s="1"/>
      <c r="E47" s="1"/>
      <c r="F47" s="1"/>
      <c r="G47" s="1"/>
      <c r="H47" s="1"/>
      <c r="I47" s="1"/>
    </row>
    <row r="48" spans="1:9" ht="15.75">
      <c r="A48" s="1"/>
      <c r="B48" s="1"/>
      <c r="C48" s="1"/>
      <c r="D48" s="1"/>
      <c r="E48" s="1"/>
      <c r="F48" s="1"/>
      <c r="G48" s="1"/>
      <c r="H48" s="1"/>
      <c r="I48" s="1"/>
    </row>
    <row r="49" spans="1:9" ht="15.75">
      <c r="A49" s="1"/>
      <c r="B49" s="1"/>
      <c r="C49" s="1"/>
      <c r="D49" s="1"/>
      <c r="E49" s="1"/>
      <c r="F49" s="1"/>
      <c r="G49" s="1"/>
      <c r="H49" s="1"/>
      <c r="I49" s="1"/>
    </row>
  </sheetData>
  <mergeCells count="105">
    <mergeCell ref="A42:E42"/>
    <mergeCell ref="F42:G42"/>
    <mergeCell ref="H42:I42"/>
    <mergeCell ref="A43:E43"/>
    <mergeCell ref="F43:G43"/>
    <mergeCell ref="H43:I43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32:E32"/>
    <mergeCell ref="F32:G32"/>
    <mergeCell ref="H32:I32"/>
    <mergeCell ref="A33:E33"/>
    <mergeCell ref="F33:G33"/>
    <mergeCell ref="H33:I33"/>
    <mergeCell ref="A30:E30"/>
    <mergeCell ref="F30:G30"/>
    <mergeCell ref="H30:I30"/>
    <mergeCell ref="A31:E31"/>
    <mergeCell ref="F31:G31"/>
    <mergeCell ref="H31:I31"/>
    <mergeCell ref="A28:E28"/>
    <mergeCell ref="F28:G28"/>
    <mergeCell ref="H28:I28"/>
    <mergeCell ref="A29:E29"/>
    <mergeCell ref="F29:G29"/>
    <mergeCell ref="H29:I29"/>
    <mergeCell ref="A27:E27"/>
    <mergeCell ref="F27:G27"/>
    <mergeCell ref="H27:I27"/>
    <mergeCell ref="A25:E25"/>
    <mergeCell ref="F25:G25"/>
    <mergeCell ref="H25:I25"/>
    <mergeCell ref="A26:E26"/>
    <mergeCell ref="F26:G26"/>
    <mergeCell ref="H26:I26"/>
    <mergeCell ref="A23:E23"/>
    <mergeCell ref="F23:G23"/>
    <mergeCell ref="H23:I23"/>
    <mergeCell ref="A24:E24"/>
    <mergeCell ref="F24:G24"/>
    <mergeCell ref="H24:I24"/>
    <mergeCell ref="A21:E21"/>
    <mergeCell ref="F21:G21"/>
    <mergeCell ref="H21:I21"/>
    <mergeCell ref="A22:E22"/>
    <mergeCell ref="F22:G22"/>
    <mergeCell ref="H22:I22"/>
    <mergeCell ref="A19:E19"/>
    <mergeCell ref="F19:G19"/>
    <mergeCell ref="H19:I19"/>
    <mergeCell ref="A20:E20"/>
    <mergeCell ref="F20:G20"/>
    <mergeCell ref="H20:I20"/>
    <mergeCell ref="A17:E17"/>
    <mergeCell ref="F17:G17"/>
    <mergeCell ref="H17:I17"/>
    <mergeCell ref="A18:E18"/>
    <mergeCell ref="F18:G18"/>
    <mergeCell ref="H18:I18"/>
    <mergeCell ref="A15:E15"/>
    <mergeCell ref="F15:G15"/>
    <mergeCell ref="H15:I15"/>
    <mergeCell ref="A16:E16"/>
    <mergeCell ref="F16:G16"/>
    <mergeCell ref="H16:I16"/>
    <mergeCell ref="A13:E13"/>
    <mergeCell ref="F13:G13"/>
    <mergeCell ref="H13:I13"/>
    <mergeCell ref="A14:E14"/>
    <mergeCell ref="F14:G14"/>
    <mergeCell ref="H14:I14"/>
    <mergeCell ref="F11:G11"/>
    <mergeCell ref="H11:I11"/>
    <mergeCell ref="A11:E11"/>
    <mergeCell ref="A12:E12"/>
    <mergeCell ref="F12:G12"/>
    <mergeCell ref="H12:I12"/>
    <mergeCell ref="F1:I3"/>
    <mergeCell ref="A5:I5"/>
    <mergeCell ref="A6:I7"/>
    <mergeCell ref="H9:I10"/>
    <mergeCell ref="F9:G10"/>
    <mergeCell ref="A9:E10"/>
  </mergeCells>
  <pageMargins left="0.7" right="0.7" top="0.75" bottom="0.75" header="0.3" footer="0.3"/>
  <pageSetup paperSize="9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I75"/>
  <sheetViews>
    <sheetView workbookViewId="0">
      <selection activeCell="O20" sqref="O20"/>
    </sheetView>
  </sheetViews>
  <sheetFormatPr defaultRowHeight="15"/>
  <sheetData>
    <row r="1" spans="1:9" ht="15.75">
      <c r="A1" s="1"/>
      <c r="B1" s="1"/>
      <c r="C1" s="1"/>
      <c r="D1" s="1"/>
      <c r="E1" s="1"/>
      <c r="F1" s="17" t="s">
        <v>57</v>
      </c>
      <c r="G1" s="17"/>
      <c r="H1" s="17"/>
      <c r="I1" s="17"/>
    </row>
    <row r="2" spans="1:9" ht="15.75">
      <c r="A2" s="1"/>
      <c r="B2" s="1"/>
      <c r="C2" s="1"/>
      <c r="D2" s="1"/>
      <c r="E2" s="1"/>
      <c r="F2" s="17"/>
      <c r="G2" s="17"/>
      <c r="H2" s="17"/>
      <c r="I2" s="17"/>
    </row>
    <row r="3" spans="1:9" ht="15.75">
      <c r="A3" s="1"/>
      <c r="B3" s="1"/>
      <c r="C3" s="1"/>
      <c r="D3" s="1"/>
      <c r="E3" s="1"/>
      <c r="F3" s="17"/>
      <c r="G3" s="17"/>
      <c r="H3" s="17"/>
      <c r="I3" s="17"/>
    </row>
    <row r="4" spans="1:9" ht="15.75">
      <c r="A4" s="1"/>
      <c r="B4" s="1"/>
      <c r="C4" s="1"/>
      <c r="D4" s="1"/>
      <c r="E4" s="1"/>
      <c r="F4" s="4"/>
      <c r="G4" s="4"/>
      <c r="H4" s="4"/>
      <c r="I4" s="4"/>
    </row>
    <row r="5" spans="1:9">
      <c r="A5" s="60" t="s">
        <v>95</v>
      </c>
      <c r="B5" s="60"/>
      <c r="C5" s="60"/>
      <c r="D5" s="60"/>
      <c r="E5" s="60"/>
      <c r="F5" s="60"/>
      <c r="G5" s="60"/>
      <c r="H5" s="60"/>
      <c r="I5" s="60"/>
    </row>
    <row r="6" spans="1:9" ht="23.25" customHeight="1">
      <c r="A6" s="60"/>
      <c r="B6" s="60"/>
      <c r="C6" s="60"/>
      <c r="D6" s="60"/>
      <c r="E6" s="60"/>
      <c r="F6" s="60"/>
      <c r="G6" s="60"/>
      <c r="H6" s="60"/>
      <c r="I6" s="60"/>
    </row>
    <row r="7" spans="1:9" ht="15.75">
      <c r="A7" s="1"/>
      <c r="B7" s="1"/>
      <c r="C7" s="1"/>
      <c r="D7" s="1"/>
      <c r="E7" s="1"/>
      <c r="F7" s="1"/>
      <c r="G7" s="1"/>
      <c r="H7" s="1"/>
      <c r="I7" s="1"/>
    </row>
    <row r="8" spans="1:9" ht="15.75" customHeight="1">
      <c r="A8" s="19" t="s">
        <v>14</v>
      </c>
      <c r="B8" s="19"/>
      <c r="C8" s="19"/>
      <c r="D8" s="19"/>
      <c r="E8" s="19"/>
      <c r="F8" s="19" t="s">
        <v>96</v>
      </c>
      <c r="G8" s="19"/>
      <c r="H8" s="19" t="s">
        <v>94</v>
      </c>
      <c r="I8" s="19"/>
    </row>
    <row r="9" spans="1:9" ht="15.75" customHeight="1">
      <c r="A9" s="19"/>
      <c r="B9" s="19"/>
      <c r="C9" s="19"/>
      <c r="D9" s="19"/>
      <c r="E9" s="19"/>
      <c r="F9" s="19"/>
      <c r="G9" s="19"/>
      <c r="H9" s="19"/>
      <c r="I9" s="19"/>
    </row>
    <row r="10" spans="1:9" ht="15.75" customHeight="1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72.599999999999994" customHeight="1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31.7" customHeight="1">
      <c r="A12" s="50" t="s">
        <v>58</v>
      </c>
      <c r="B12" s="50"/>
      <c r="C12" s="50"/>
      <c r="D12" s="50"/>
      <c r="E12" s="50"/>
      <c r="F12" s="66" t="s">
        <v>93</v>
      </c>
      <c r="G12" s="66"/>
      <c r="H12" s="66" t="s">
        <v>93</v>
      </c>
      <c r="I12" s="66"/>
    </row>
    <row r="13" spans="1:9" ht="63.75" customHeight="1">
      <c r="A13" s="50" t="s">
        <v>59</v>
      </c>
      <c r="B13" s="50"/>
      <c r="C13" s="50"/>
      <c r="D13" s="50"/>
      <c r="E13" s="50"/>
      <c r="F13" s="67">
        <v>2764923.64</v>
      </c>
      <c r="G13" s="67"/>
      <c r="H13" s="67">
        <v>1593</v>
      </c>
      <c r="I13" s="67"/>
    </row>
    <row r="14" spans="1:9" ht="46.5" customHeight="1">
      <c r="A14" s="50" t="s">
        <v>60</v>
      </c>
      <c r="B14" s="50"/>
      <c r="C14" s="50"/>
      <c r="D14" s="50"/>
      <c r="E14" s="50"/>
      <c r="F14" s="68" t="s">
        <v>93</v>
      </c>
      <c r="G14" s="69"/>
      <c r="H14" s="68" t="s">
        <v>93</v>
      </c>
      <c r="I14" s="69"/>
    </row>
    <row r="15" spans="1:9" ht="15.75">
      <c r="A15" s="1"/>
      <c r="B15" s="1"/>
      <c r="C15" s="1"/>
      <c r="D15" s="1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"/>
      <c r="C17" s="1"/>
      <c r="D17" s="1"/>
      <c r="E17" s="1"/>
      <c r="F17" s="1"/>
      <c r="G17" s="1"/>
      <c r="H17" s="1"/>
      <c r="I17" s="1"/>
    </row>
    <row r="18" spans="1:9" ht="15.75">
      <c r="A18" s="1"/>
      <c r="B18" s="1"/>
      <c r="C18" s="1"/>
      <c r="D18" s="1"/>
      <c r="E18" s="1"/>
      <c r="F18" s="1"/>
      <c r="G18" s="1"/>
      <c r="H18" s="1"/>
      <c r="I18" s="1"/>
    </row>
    <row r="19" spans="1:9" ht="15.75">
      <c r="A19" s="1"/>
      <c r="B19" s="1"/>
      <c r="C19" s="1"/>
      <c r="D19" s="1"/>
      <c r="E19" s="1"/>
      <c r="F19" s="1"/>
      <c r="G19" s="1"/>
      <c r="H19" s="1"/>
      <c r="I19" s="1"/>
    </row>
    <row r="20" spans="1:9" ht="15.75">
      <c r="A20" s="1"/>
      <c r="B20" s="1"/>
      <c r="C20" s="1"/>
      <c r="D20" s="1"/>
      <c r="E20" s="1"/>
      <c r="F20" s="1"/>
      <c r="G20" s="1"/>
      <c r="H20" s="1"/>
      <c r="I20" s="1"/>
    </row>
    <row r="21" spans="1:9" ht="15.75">
      <c r="A21" s="1"/>
      <c r="B21" s="1"/>
      <c r="C21" s="1"/>
      <c r="D21" s="1"/>
      <c r="E21" s="1"/>
      <c r="F21" s="1"/>
      <c r="G21" s="1"/>
      <c r="H21" s="1"/>
      <c r="I21" s="1"/>
    </row>
    <row r="22" spans="1:9" ht="15.75">
      <c r="A22" s="1"/>
      <c r="B22" s="1"/>
      <c r="C22" s="1"/>
      <c r="D22" s="1"/>
      <c r="E22" s="1"/>
      <c r="F22" s="1"/>
      <c r="G22" s="1"/>
      <c r="H22" s="1"/>
      <c r="I22" s="1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1"/>
      <c r="B24" s="1"/>
      <c r="C24" s="1"/>
      <c r="D24" s="1"/>
      <c r="E24" s="1"/>
      <c r="F24" s="1"/>
      <c r="G24" s="1"/>
      <c r="H24" s="1"/>
      <c r="I24" s="1"/>
    </row>
    <row r="25" spans="1:9" ht="15.75">
      <c r="A25" s="1"/>
      <c r="B25" s="1"/>
      <c r="C25" s="1"/>
      <c r="D25" s="1"/>
      <c r="E25" s="1"/>
      <c r="F25" s="1"/>
      <c r="G25" s="1"/>
      <c r="H25" s="1"/>
      <c r="I25" s="1"/>
    </row>
    <row r="26" spans="1:9" ht="15.75">
      <c r="A26" s="1"/>
      <c r="B26" s="1"/>
      <c r="C26" s="1"/>
      <c r="D26" s="1"/>
      <c r="E26" s="1"/>
      <c r="F26" s="1"/>
      <c r="G26" s="1"/>
      <c r="H26" s="1"/>
      <c r="I26" s="1"/>
    </row>
    <row r="27" spans="1:9" ht="15.75">
      <c r="A27" s="1"/>
      <c r="B27" s="1"/>
      <c r="C27" s="1"/>
      <c r="D27" s="1"/>
      <c r="E27" s="1"/>
      <c r="F27" s="1"/>
      <c r="G27" s="1"/>
      <c r="H27" s="1"/>
      <c r="I27" s="1"/>
    </row>
    <row r="28" spans="1:9" ht="15.75">
      <c r="A28" s="1"/>
      <c r="B28" s="1"/>
      <c r="C28" s="1"/>
      <c r="D28" s="1"/>
      <c r="E28" s="1"/>
      <c r="F28" s="1"/>
      <c r="G28" s="1"/>
      <c r="H28" s="1"/>
      <c r="I28" s="1"/>
    </row>
    <row r="29" spans="1:9" ht="15.75">
      <c r="A29" s="1"/>
      <c r="B29" s="1"/>
      <c r="C29" s="1"/>
      <c r="D29" s="1"/>
      <c r="E29" s="1"/>
      <c r="F29" s="1"/>
      <c r="G29" s="1"/>
      <c r="H29" s="1"/>
      <c r="I29" s="1"/>
    </row>
    <row r="30" spans="1:9" ht="15.75">
      <c r="A30" s="1"/>
      <c r="B30" s="1"/>
      <c r="C30" s="1"/>
      <c r="D30" s="1"/>
      <c r="E30" s="1"/>
      <c r="F30" s="1"/>
      <c r="G30" s="1"/>
      <c r="H30" s="1"/>
      <c r="I30" s="1"/>
    </row>
    <row r="31" spans="1:9" ht="15.75">
      <c r="A31" s="1"/>
      <c r="B31" s="1"/>
      <c r="C31" s="1"/>
      <c r="D31" s="1"/>
      <c r="E31" s="1"/>
      <c r="F31" s="1"/>
      <c r="G31" s="1"/>
      <c r="H31" s="1"/>
      <c r="I31" s="1"/>
    </row>
    <row r="32" spans="1:9" ht="15.75">
      <c r="A32" s="1"/>
      <c r="B32" s="1"/>
      <c r="C32" s="1"/>
      <c r="D32" s="1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1"/>
      <c r="B34" s="1"/>
      <c r="C34" s="1"/>
      <c r="D34" s="1"/>
      <c r="E34" s="1"/>
      <c r="F34" s="1"/>
      <c r="G34" s="1"/>
      <c r="H34" s="1"/>
      <c r="I34" s="1"/>
    </row>
    <row r="35" spans="1:9" ht="15.75">
      <c r="A35" s="1"/>
      <c r="B35" s="1"/>
      <c r="C35" s="1"/>
      <c r="D35" s="1"/>
      <c r="E35" s="1"/>
      <c r="F35" s="1"/>
      <c r="G35" s="1"/>
      <c r="H35" s="1"/>
      <c r="I35" s="1"/>
    </row>
    <row r="36" spans="1:9" ht="15.75">
      <c r="A36" s="1"/>
      <c r="B36" s="1"/>
      <c r="C36" s="1"/>
      <c r="D36" s="1"/>
      <c r="E36" s="1"/>
      <c r="F36" s="1"/>
      <c r="G36" s="1"/>
      <c r="H36" s="1"/>
      <c r="I36" s="1"/>
    </row>
    <row r="37" spans="1:9" ht="15.75">
      <c r="A37" s="1"/>
      <c r="B37" s="1"/>
      <c r="C37" s="1"/>
      <c r="D37" s="1"/>
      <c r="E37" s="1"/>
      <c r="F37" s="1"/>
      <c r="G37" s="1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"/>
      <c r="B39" s="1"/>
      <c r="C39" s="1"/>
      <c r="D39" s="1"/>
      <c r="E39" s="1"/>
      <c r="F39" s="1"/>
      <c r="G39" s="1"/>
      <c r="H39" s="1"/>
      <c r="I39" s="1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1"/>
      <c r="B41" s="1"/>
      <c r="C41" s="1"/>
      <c r="D41" s="1"/>
      <c r="E41" s="1"/>
      <c r="F41" s="1"/>
      <c r="G41" s="1"/>
      <c r="H41" s="1"/>
      <c r="I41" s="1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1"/>
      <c r="I43" s="1"/>
    </row>
    <row r="44" spans="1:9" ht="15.75">
      <c r="A44" s="1"/>
      <c r="B44" s="1"/>
      <c r="C44" s="1"/>
      <c r="D44" s="1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1"/>
      <c r="B46" s="1"/>
      <c r="C46" s="1"/>
      <c r="D46" s="1"/>
      <c r="E46" s="1"/>
      <c r="F46" s="1"/>
      <c r="G46" s="1"/>
      <c r="H46" s="1"/>
      <c r="I46" s="1"/>
    </row>
    <row r="47" spans="1:9" ht="15.75">
      <c r="A47" s="1"/>
      <c r="B47" s="1"/>
      <c r="C47" s="1"/>
      <c r="D47" s="1"/>
      <c r="E47" s="1"/>
      <c r="F47" s="1"/>
      <c r="G47" s="1"/>
      <c r="H47" s="1"/>
      <c r="I47" s="1"/>
    </row>
    <row r="48" spans="1:9" ht="15.75">
      <c r="A48" s="1"/>
      <c r="B48" s="1"/>
      <c r="C48" s="1"/>
      <c r="D48" s="1"/>
      <c r="E48" s="1"/>
      <c r="F48" s="1"/>
      <c r="G48" s="1"/>
      <c r="H48" s="1"/>
      <c r="I48" s="1"/>
    </row>
    <row r="49" spans="1:9" ht="15.75">
      <c r="A49" s="1"/>
      <c r="B49" s="1"/>
      <c r="C49" s="1"/>
      <c r="D49" s="1"/>
      <c r="E49" s="1"/>
      <c r="F49" s="1"/>
      <c r="G49" s="1"/>
      <c r="H49" s="1"/>
      <c r="I49" s="1"/>
    </row>
    <row r="50" spans="1:9" ht="15.75">
      <c r="A50" s="1"/>
      <c r="B50" s="1"/>
      <c r="C50" s="1"/>
      <c r="D50" s="1"/>
      <c r="E50" s="1"/>
      <c r="F50" s="1"/>
      <c r="G50" s="1"/>
      <c r="H50" s="1"/>
      <c r="I50" s="1"/>
    </row>
    <row r="51" spans="1:9" ht="15.75">
      <c r="A51" s="1"/>
      <c r="B51" s="1"/>
      <c r="C51" s="1"/>
      <c r="D51" s="1"/>
      <c r="E51" s="1"/>
      <c r="F51" s="1"/>
      <c r="G51" s="1"/>
      <c r="H51" s="1"/>
      <c r="I51" s="1"/>
    </row>
    <row r="52" spans="1:9" ht="15.75">
      <c r="A52" s="1"/>
      <c r="B52" s="1"/>
      <c r="C52" s="1"/>
      <c r="D52" s="1"/>
      <c r="E52" s="1"/>
      <c r="F52" s="1"/>
      <c r="G52" s="1"/>
      <c r="H52" s="1"/>
      <c r="I52" s="1"/>
    </row>
    <row r="53" spans="1:9" ht="15.75">
      <c r="A53" s="1"/>
      <c r="B53" s="1"/>
      <c r="C53" s="1"/>
      <c r="D53" s="1"/>
      <c r="E53" s="1"/>
      <c r="F53" s="1"/>
      <c r="G53" s="1"/>
      <c r="H53" s="1"/>
      <c r="I53" s="1"/>
    </row>
    <row r="54" spans="1:9" ht="15.75">
      <c r="A54" s="1"/>
      <c r="B54" s="1"/>
      <c r="C54" s="1"/>
      <c r="D54" s="1"/>
      <c r="E54" s="1"/>
      <c r="F54" s="1"/>
      <c r="G54" s="1"/>
      <c r="H54" s="1"/>
      <c r="I54" s="1"/>
    </row>
    <row r="55" spans="1:9" ht="15.75">
      <c r="A55" s="1"/>
      <c r="B55" s="1"/>
      <c r="C55" s="1"/>
      <c r="D55" s="1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1"/>
      <c r="B57" s="1"/>
      <c r="C57" s="1"/>
      <c r="D57" s="1"/>
      <c r="E57" s="1"/>
      <c r="F57" s="1"/>
      <c r="G57" s="1"/>
      <c r="H57" s="1"/>
      <c r="I57" s="1"/>
    </row>
    <row r="58" spans="1:9" ht="15.75">
      <c r="A58" s="1"/>
      <c r="B58" s="1"/>
      <c r="C58" s="1"/>
      <c r="D58" s="1"/>
      <c r="E58" s="1"/>
      <c r="F58" s="1"/>
      <c r="G58" s="1"/>
      <c r="H58" s="1"/>
      <c r="I58" s="1"/>
    </row>
    <row r="59" spans="1:9" ht="15.75">
      <c r="A59" s="1"/>
      <c r="B59" s="1"/>
      <c r="C59" s="1"/>
      <c r="D59" s="1"/>
      <c r="E59" s="1"/>
      <c r="F59" s="1"/>
      <c r="G59" s="1"/>
      <c r="H59" s="1"/>
      <c r="I59" s="1"/>
    </row>
    <row r="60" spans="1:9" ht="15.75">
      <c r="A60" s="1"/>
      <c r="B60" s="1"/>
      <c r="C60" s="1"/>
      <c r="D60" s="1"/>
      <c r="E60" s="1"/>
      <c r="F60" s="1"/>
      <c r="G60" s="1"/>
      <c r="H60" s="1"/>
      <c r="I60" s="1"/>
    </row>
    <row r="61" spans="1:9" ht="15.75">
      <c r="A61" s="1"/>
      <c r="B61" s="1"/>
      <c r="C61" s="1"/>
      <c r="D61" s="1"/>
      <c r="E61" s="1"/>
      <c r="F61" s="1"/>
      <c r="G61" s="1"/>
      <c r="H61" s="1"/>
      <c r="I61" s="1"/>
    </row>
    <row r="62" spans="1:9" ht="15.75">
      <c r="A62" s="1"/>
      <c r="B62" s="1"/>
      <c r="C62" s="1"/>
      <c r="D62" s="1"/>
      <c r="E62" s="1"/>
      <c r="F62" s="1"/>
      <c r="G62" s="1"/>
      <c r="H62" s="1"/>
      <c r="I62" s="1"/>
    </row>
    <row r="63" spans="1:9" ht="15.75">
      <c r="A63" s="1"/>
      <c r="B63" s="1"/>
      <c r="C63" s="1"/>
      <c r="D63" s="1"/>
      <c r="E63" s="1"/>
      <c r="F63" s="1"/>
      <c r="G63" s="1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1"/>
      <c r="D65" s="1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1"/>
      <c r="B67" s="1"/>
      <c r="C67" s="1"/>
      <c r="D67" s="1"/>
      <c r="E67" s="1"/>
      <c r="F67" s="1"/>
      <c r="G67" s="1"/>
      <c r="H67" s="1"/>
      <c r="I67" s="1"/>
    </row>
    <row r="68" spans="1:9" ht="15.75">
      <c r="A68" s="1"/>
      <c r="B68" s="1"/>
      <c r="C68" s="1"/>
      <c r="D68" s="1"/>
      <c r="E68" s="1"/>
      <c r="F68" s="1"/>
      <c r="G68" s="1"/>
      <c r="H68" s="1"/>
      <c r="I68" s="1"/>
    </row>
    <row r="69" spans="1:9" ht="15.75">
      <c r="A69" s="1"/>
      <c r="B69" s="1"/>
      <c r="C69" s="1"/>
      <c r="D69" s="1"/>
      <c r="E69" s="1"/>
      <c r="F69" s="1"/>
      <c r="G69" s="1"/>
      <c r="H69" s="1"/>
      <c r="I69" s="1"/>
    </row>
    <row r="70" spans="1:9" ht="15.75">
      <c r="A70" s="1"/>
      <c r="B70" s="1"/>
      <c r="C70" s="1"/>
      <c r="D70" s="1"/>
      <c r="E70" s="1"/>
      <c r="F70" s="1"/>
      <c r="G70" s="1"/>
      <c r="H70" s="1"/>
      <c r="I70" s="1"/>
    </row>
    <row r="71" spans="1:9" ht="15.75">
      <c r="A71" s="1"/>
      <c r="B71" s="1"/>
      <c r="C71" s="1"/>
      <c r="D71" s="1"/>
      <c r="E71" s="1"/>
      <c r="F71" s="1"/>
      <c r="G71" s="1"/>
      <c r="H71" s="1"/>
      <c r="I71" s="1"/>
    </row>
    <row r="72" spans="1:9" ht="15.75">
      <c r="A72" s="1"/>
      <c r="B72" s="1"/>
      <c r="C72" s="1"/>
      <c r="D72" s="1"/>
      <c r="E72" s="1"/>
      <c r="F72" s="1"/>
      <c r="G72" s="1"/>
      <c r="H72" s="1"/>
      <c r="I72" s="1"/>
    </row>
    <row r="73" spans="1:9" ht="15.75">
      <c r="A73" s="1"/>
      <c r="B73" s="1"/>
      <c r="C73" s="1"/>
      <c r="D73" s="1"/>
      <c r="E73" s="1"/>
      <c r="F73" s="1"/>
      <c r="G73" s="1"/>
      <c r="H73" s="1"/>
      <c r="I73" s="1"/>
    </row>
    <row r="74" spans="1:9" ht="15.75">
      <c r="A74" s="1"/>
      <c r="B74" s="1"/>
      <c r="C74" s="1"/>
      <c r="D74" s="1"/>
      <c r="E74" s="1"/>
      <c r="F74" s="1"/>
      <c r="G74" s="1"/>
      <c r="H74" s="1"/>
      <c r="I74" s="1"/>
    </row>
    <row r="75" spans="1:9" ht="15.75">
      <c r="A75" s="1"/>
      <c r="B75" s="1"/>
      <c r="C75" s="1"/>
      <c r="D75" s="1"/>
      <c r="E75" s="1"/>
      <c r="F75" s="1"/>
      <c r="G75" s="1"/>
      <c r="H75" s="1"/>
      <c r="I75" s="1"/>
    </row>
  </sheetData>
  <mergeCells count="14">
    <mergeCell ref="A13:E13"/>
    <mergeCell ref="F13:G13"/>
    <mergeCell ref="H13:I13"/>
    <mergeCell ref="A14:E14"/>
    <mergeCell ref="F14:G14"/>
    <mergeCell ref="H14:I14"/>
    <mergeCell ref="A12:E12"/>
    <mergeCell ref="F12:G12"/>
    <mergeCell ref="H12:I12"/>
    <mergeCell ref="F1:I3"/>
    <mergeCell ref="A5:I6"/>
    <mergeCell ref="F8:G11"/>
    <mergeCell ref="H8:I11"/>
    <mergeCell ref="A8:E1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I100"/>
  <sheetViews>
    <sheetView workbookViewId="0">
      <selection activeCell="H21" sqref="H21:I21"/>
    </sheetView>
  </sheetViews>
  <sheetFormatPr defaultRowHeight="15"/>
  <sheetData>
    <row r="1" spans="1:9" ht="15.75">
      <c r="A1" s="1"/>
      <c r="B1" s="1"/>
      <c r="C1" s="1"/>
      <c r="D1" s="1"/>
      <c r="E1" s="1"/>
      <c r="F1" s="17" t="s">
        <v>65</v>
      </c>
      <c r="G1" s="17"/>
      <c r="H1" s="17"/>
      <c r="I1" s="17"/>
    </row>
    <row r="2" spans="1:9" ht="15.75">
      <c r="A2" s="1"/>
      <c r="B2" s="1"/>
      <c r="C2" s="1"/>
      <c r="D2" s="1"/>
      <c r="E2" s="1"/>
      <c r="F2" s="17"/>
      <c r="G2" s="17"/>
      <c r="H2" s="17"/>
      <c r="I2" s="17"/>
    </row>
    <row r="3" spans="1:9" ht="15.75">
      <c r="A3" s="1"/>
      <c r="B3" s="1"/>
      <c r="C3" s="1"/>
      <c r="D3" s="1"/>
      <c r="E3" s="1"/>
      <c r="F3" s="17"/>
      <c r="G3" s="17"/>
      <c r="H3" s="17"/>
      <c r="I3" s="17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 customHeight="1">
      <c r="A5" s="20" t="s">
        <v>97</v>
      </c>
      <c r="B5" s="20"/>
      <c r="C5" s="20"/>
      <c r="D5" s="20"/>
      <c r="E5" s="20"/>
      <c r="F5" s="20"/>
      <c r="G5" s="20"/>
      <c r="H5" s="20"/>
      <c r="I5" s="20"/>
    </row>
    <row r="6" spans="1:9" ht="15.75" customHeight="1">
      <c r="A6" s="20"/>
      <c r="B6" s="20"/>
      <c r="C6" s="20"/>
      <c r="D6" s="20"/>
      <c r="E6" s="20"/>
      <c r="F6" s="20"/>
      <c r="G6" s="20"/>
      <c r="H6" s="20"/>
      <c r="I6" s="20"/>
    </row>
    <row r="7" spans="1:9" ht="26.45" customHeight="1">
      <c r="A7" s="20"/>
      <c r="B7" s="20"/>
      <c r="C7" s="20"/>
      <c r="D7" s="20"/>
      <c r="E7" s="20"/>
      <c r="F7" s="20"/>
      <c r="G7" s="20"/>
      <c r="H7" s="20"/>
      <c r="I7" s="20"/>
    </row>
    <row r="8" spans="1:9" ht="15.75" customHeight="1">
      <c r="A8" s="19" t="s">
        <v>14</v>
      </c>
      <c r="B8" s="19"/>
      <c r="C8" s="19"/>
      <c r="D8" s="19" t="s">
        <v>132</v>
      </c>
      <c r="E8" s="19"/>
      <c r="F8" s="19" t="s">
        <v>131</v>
      </c>
      <c r="G8" s="19"/>
      <c r="H8" s="19" t="s">
        <v>98</v>
      </c>
      <c r="I8" s="19"/>
    </row>
    <row r="9" spans="1:9" ht="27.75" customHeight="1">
      <c r="A9" s="19"/>
      <c r="B9" s="19"/>
      <c r="C9" s="19"/>
      <c r="D9" s="19"/>
      <c r="E9" s="19"/>
      <c r="F9" s="19"/>
      <c r="G9" s="19"/>
      <c r="H9" s="19"/>
      <c r="I9" s="19"/>
    </row>
    <row r="10" spans="1:9" ht="30.75" customHeight="1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31.7" customHeight="1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30" customHeight="1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63.75" customHeight="1">
      <c r="A13" s="19"/>
      <c r="B13" s="19"/>
      <c r="C13" s="19"/>
      <c r="D13" s="19"/>
      <c r="E13" s="19"/>
      <c r="F13" s="19"/>
      <c r="G13" s="19"/>
      <c r="H13" s="19"/>
      <c r="I13" s="19"/>
    </row>
    <row r="14" spans="1:9" ht="46.5" customHeight="1">
      <c r="A14" s="70" t="s">
        <v>61</v>
      </c>
      <c r="B14" s="70"/>
      <c r="C14" s="70"/>
      <c r="D14" s="66" t="s">
        <v>93</v>
      </c>
      <c r="E14" s="66"/>
      <c r="F14" s="66" t="s">
        <v>93</v>
      </c>
      <c r="G14" s="66"/>
      <c r="H14" s="66" t="s">
        <v>93</v>
      </c>
      <c r="I14" s="66"/>
    </row>
    <row r="15" spans="1:9" ht="15.75">
      <c r="A15" s="71" t="s">
        <v>62</v>
      </c>
      <c r="B15" s="71"/>
      <c r="C15" s="71"/>
      <c r="D15" s="66" t="s">
        <v>93</v>
      </c>
      <c r="E15" s="66"/>
      <c r="F15" s="66" t="s">
        <v>93</v>
      </c>
      <c r="G15" s="66"/>
      <c r="H15" s="66" t="s">
        <v>93</v>
      </c>
      <c r="I15" s="66"/>
    </row>
    <row r="16" spans="1:9" ht="15.75">
      <c r="A16" s="71" t="s">
        <v>63</v>
      </c>
      <c r="B16" s="71"/>
      <c r="C16" s="71"/>
      <c r="D16" s="66" t="s">
        <v>93</v>
      </c>
      <c r="E16" s="66"/>
      <c r="F16" s="66" t="s">
        <v>93</v>
      </c>
      <c r="G16" s="66"/>
      <c r="H16" s="66" t="s">
        <v>93</v>
      </c>
      <c r="I16" s="66"/>
    </row>
    <row r="17" spans="1:9" ht="15.75">
      <c r="A17" s="71" t="s">
        <v>64</v>
      </c>
      <c r="B17" s="71"/>
      <c r="C17" s="71"/>
      <c r="D17" s="66" t="s">
        <v>93</v>
      </c>
      <c r="E17" s="66"/>
      <c r="F17" s="66" t="s">
        <v>93</v>
      </c>
      <c r="G17" s="66"/>
      <c r="H17" s="66" t="s">
        <v>93</v>
      </c>
      <c r="I17" s="66"/>
    </row>
    <row r="18" spans="1:9" ht="48" customHeight="1">
      <c r="A18" s="72" t="s">
        <v>99</v>
      </c>
      <c r="B18" s="72"/>
      <c r="C18" s="72"/>
      <c r="D18" s="73">
        <f>D19+D20</f>
        <v>20886.77</v>
      </c>
      <c r="E18" s="73"/>
      <c r="F18" s="73">
        <f t="shared" ref="F18" si="0">F19+F20</f>
        <v>20.87</v>
      </c>
      <c r="G18" s="73"/>
      <c r="H18" s="73">
        <v>1593</v>
      </c>
      <c r="I18" s="73"/>
    </row>
    <row r="19" spans="1:9" ht="15.75">
      <c r="A19" s="71" t="s">
        <v>62</v>
      </c>
      <c r="B19" s="71"/>
      <c r="C19" s="71"/>
      <c r="D19" s="74">
        <v>16090.08</v>
      </c>
      <c r="E19" s="74"/>
      <c r="F19" s="75">
        <v>18.43</v>
      </c>
      <c r="G19" s="75"/>
      <c r="H19" s="74">
        <v>1593</v>
      </c>
      <c r="I19" s="74"/>
    </row>
    <row r="20" spans="1:9" ht="15.75">
      <c r="A20" s="71" t="s">
        <v>63</v>
      </c>
      <c r="B20" s="71"/>
      <c r="C20" s="71"/>
      <c r="D20" s="74">
        <v>4796.6899999999996</v>
      </c>
      <c r="E20" s="74"/>
      <c r="F20" s="75">
        <v>2.44</v>
      </c>
      <c r="G20" s="75"/>
      <c r="H20" s="74" t="s">
        <v>93</v>
      </c>
      <c r="I20" s="74"/>
    </row>
    <row r="21" spans="1:9" ht="15.75">
      <c r="A21" s="71" t="s">
        <v>64</v>
      </c>
      <c r="B21" s="71"/>
      <c r="C21" s="71"/>
      <c r="D21" s="74">
        <v>0</v>
      </c>
      <c r="E21" s="74"/>
      <c r="F21" s="74">
        <v>0</v>
      </c>
      <c r="G21" s="74"/>
      <c r="H21" s="74">
        <v>0</v>
      </c>
      <c r="I21" s="74"/>
    </row>
    <row r="22" spans="1:9" ht="15.75">
      <c r="A22" s="65"/>
      <c r="B22" s="65"/>
      <c r="C22" s="65"/>
      <c r="D22" s="65"/>
      <c r="E22" s="65"/>
      <c r="F22" s="65"/>
      <c r="G22" s="65"/>
      <c r="H22" s="65"/>
      <c r="I22" s="65"/>
    </row>
    <row r="23" spans="1:9" ht="15.75">
      <c r="A23" s="65"/>
      <c r="B23" s="65"/>
      <c r="C23" s="65"/>
      <c r="D23" s="65"/>
      <c r="E23" s="65"/>
      <c r="F23" s="65"/>
      <c r="G23" s="65"/>
      <c r="H23" s="65"/>
      <c r="I23" s="65"/>
    </row>
    <row r="24" spans="1:9" ht="15.75">
      <c r="A24" s="65"/>
      <c r="B24" s="65"/>
      <c r="C24" s="65"/>
      <c r="D24" s="65"/>
      <c r="E24" s="65"/>
      <c r="F24" s="65"/>
      <c r="G24" s="65"/>
      <c r="H24" s="65"/>
      <c r="I24" s="65"/>
    </row>
    <row r="25" spans="1:9" ht="15.75">
      <c r="A25" s="65"/>
      <c r="B25" s="65"/>
      <c r="C25" s="65"/>
      <c r="D25" s="65"/>
      <c r="E25" s="65"/>
      <c r="F25" s="65"/>
      <c r="G25" s="65"/>
      <c r="H25" s="65"/>
      <c r="I25" s="65"/>
    </row>
    <row r="26" spans="1:9" ht="15.75">
      <c r="A26" s="65"/>
      <c r="B26" s="65"/>
      <c r="C26" s="65"/>
      <c r="D26" s="65"/>
      <c r="E26" s="65"/>
      <c r="F26" s="65"/>
      <c r="G26" s="65"/>
      <c r="H26" s="65"/>
      <c r="I26" s="65"/>
    </row>
    <row r="27" spans="1:9" ht="15.75">
      <c r="A27" s="65"/>
      <c r="B27" s="65"/>
      <c r="C27" s="65"/>
      <c r="D27" s="65"/>
      <c r="E27" s="65"/>
      <c r="F27" s="65"/>
      <c r="G27" s="65"/>
      <c r="H27" s="65"/>
      <c r="I27" s="65"/>
    </row>
    <row r="28" spans="1:9" ht="15.75">
      <c r="A28" s="65"/>
      <c r="B28" s="65"/>
      <c r="C28" s="65"/>
      <c r="D28" s="65"/>
      <c r="E28" s="65"/>
      <c r="F28" s="65"/>
      <c r="G28" s="65"/>
      <c r="H28" s="65"/>
      <c r="I28" s="65"/>
    </row>
    <row r="29" spans="1:9" ht="15.75">
      <c r="A29" s="65"/>
      <c r="B29" s="65"/>
      <c r="C29" s="65"/>
      <c r="D29" s="65"/>
      <c r="E29" s="65"/>
      <c r="F29" s="65"/>
      <c r="G29" s="65"/>
      <c r="H29" s="65"/>
      <c r="I29" s="65"/>
    </row>
    <row r="30" spans="1:9" ht="15.75">
      <c r="A30" s="1"/>
      <c r="B30" s="1"/>
      <c r="C30" s="1"/>
      <c r="D30" s="1"/>
      <c r="E30" s="1"/>
      <c r="F30" s="1"/>
      <c r="G30" s="1"/>
      <c r="H30" s="1"/>
      <c r="I30" s="1"/>
    </row>
    <row r="31" spans="1:9" ht="15.75">
      <c r="A31" s="1"/>
      <c r="B31" s="1"/>
      <c r="C31" s="1"/>
      <c r="D31" s="1"/>
      <c r="E31" s="1"/>
      <c r="F31" s="1"/>
      <c r="G31" s="1"/>
      <c r="H31" s="1"/>
      <c r="I31" s="1"/>
    </row>
    <row r="32" spans="1:9" ht="15.75">
      <c r="A32" s="1"/>
      <c r="B32" s="1"/>
      <c r="C32" s="1"/>
      <c r="D32" s="1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1"/>
      <c r="B34" s="1"/>
      <c r="C34" s="1"/>
      <c r="D34" s="1"/>
      <c r="E34" s="1"/>
      <c r="F34" s="1"/>
      <c r="G34" s="1"/>
      <c r="H34" s="1"/>
      <c r="I34" s="1"/>
    </row>
    <row r="35" spans="1:9" ht="15.75">
      <c r="A35" s="1"/>
      <c r="B35" s="1"/>
      <c r="C35" s="1"/>
      <c r="D35" s="1"/>
      <c r="E35" s="1"/>
      <c r="F35" s="1"/>
      <c r="G35" s="1"/>
      <c r="H35" s="1"/>
      <c r="I35" s="1"/>
    </row>
    <row r="36" spans="1:9" ht="15.75">
      <c r="A36" s="1"/>
      <c r="B36" s="1"/>
      <c r="C36" s="1"/>
      <c r="D36" s="1"/>
      <c r="E36" s="1"/>
      <c r="F36" s="1"/>
      <c r="G36" s="1"/>
      <c r="H36" s="1"/>
      <c r="I36" s="1"/>
    </row>
    <row r="37" spans="1:9" ht="15.75">
      <c r="A37" s="1"/>
      <c r="B37" s="1"/>
      <c r="C37" s="1"/>
      <c r="D37" s="1"/>
      <c r="E37" s="1"/>
      <c r="F37" s="1"/>
      <c r="G37" s="1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"/>
      <c r="B39" s="1"/>
      <c r="C39" s="1"/>
      <c r="D39" s="1"/>
      <c r="E39" s="1"/>
      <c r="F39" s="1"/>
      <c r="G39" s="1"/>
      <c r="H39" s="1"/>
      <c r="I39" s="1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1"/>
      <c r="B41" s="1"/>
      <c r="C41" s="1"/>
      <c r="D41" s="1"/>
      <c r="E41" s="1"/>
      <c r="F41" s="1"/>
      <c r="G41" s="1"/>
      <c r="H41" s="1"/>
      <c r="I41" s="1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1"/>
      <c r="I43" s="1"/>
    </row>
    <row r="44" spans="1:9" ht="15.75">
      <c r="A44" s="1"/>
      <c r="B44" s="1"/>
      <c r="C44" s="1"/>
      <c r="D44" s="1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1"/>
      <c r="B46" s="1"/>
      <c r="C46" s="1"/>
      <c r="D46" s="1"/>
      <c r="E46" s="1"/>
      <c r="F46" s="1"/>
      <c r="G46" s="1"/>
      <c r="H46" s="1"/>
      <c r="I46" s="1"/>
    </row>
    <row r="47" spans="1:9" ht="15.75">
      <c r="A47" s="1"/>
      <c r="B47" s="1"/>
      <c r="C47" s="1"/>
      <c r="D47" s="1"/>
      <c r="E47" s="1"/>
      <c r="F47" s="1"/>
      <c r="G47" s="1"/>
      <c r="H47" s="1"/>
      <c r="I47" s="1"/>
    </row>
    <row r="48" spans="1:9" ht="15.75">
      <c r="A48" s="1"/>
      <c r="B48" s="1"/>
      <c r="C48" s="1"/>
      <c r="D48" s="1"/>
      <c r="E48" s="1"/>
      <c r="F48" s="1"/>
      <c r="G48" s="1"/>
      <c r="H48" s="1"/>
      <c r="I48" s="1"/>
    </row>
    <row r="49" spans="1:9" ht="15.75">
      <c r="A49" s="1"/>
      <c r="B49" s="1"/>
      <c r="C49" s="1"/>
      <c r="D49" s="1"/>
      <c r="E49" s="1"/>
      <c r="F49" s="1"/>
      <c r="G49" s="1"/>
      <c r="H49" s="1"/>
      <c r="I49" s="1"/>
    </row>
    <row r="50" spans="1:9" ht="15.75">
      <c r="A50" s="1"/>
      <c r="B50" s="1"/>
      <c r="C50" s="1"/>
      <c r="D50" s="1"/>
      <c r="E50" s="1"/>
      <c r="F50" s="1"/>
      <c r="G50" s="1"/>
      <c r="H50" s="1"/>
      <c r="I50" s="1"/>
    </row>
    <row r="51" spans="1:9" ht="15.75">
      <c r="A51" s="1"/>
      <c r="B51" s="1"/>
      <c r="C51" s="1"/>
      <c r="D51" s="1"/>
      <c r="E51" s="1"/>
      <c r="F51" s="1"/>
      <c r="G51" s="1"/>
      <c r="H51" s="1"/>
      <c r="I51" s="1"/>
    </row>
    <row r="52" spans="1:9" ht="15.75">
      <c r="A52" s="1"/>
      <c r="B52" s="1"/>
      <c r="C52" s="1"/>
      <c r="D52" s="1"/>
      <c r="E52" s="1"/>
      <c r="F52" s="1"/>
      <c r="G52" s="1"/>
      <c r="H52" s="1"/>
      <c r="I52" s="1"/>
    </row>
    <row r="53" spans="1:9" ht="15.75">
      <c r="A53" s="1"/>
      <c r="B53" s="1"/>
      <c r="C53" s="1"/>
      <c r="D53" s="1"/>
      <c r="E53" s="1"/>
      <c r="F53" s="1"/>
      <c r="G53" s="1"/>
      <c r="H53" s="1"/>
      <c r="I53" s="1"/>
    </row>
    <row r="54" spans="1:9" ht="15.75">
      <c r="A54" s="1"/>
      <c r="B54" s="1"/>
      <c r="C54" s="1"/>
      <c r="D54" s="1"/>
      <c r="E54" s="1"/>
      <c r="F54" s="1"/>
      <c r="G54" s="1"/>
      <c r="H54" s="1"/>
      <c r="I54" s="1"/>
    </row>
    <row r="55" spans="1:9" ht="15.75">
      <c r="A55" s="1"/>
      <c r="B55" s="1"/>
      <c r="C55" s="1"/>
      <c r="D55" s="1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1"/>
      <c r="B57" s="1"/>
      <c r="C57" s="1"/>
      <c r="D57" s="1"/>
      <c r="E57" s="1"/>
      <c r="F57" s="1"/>
      <c r="G57" s="1"/>
      <c r="H57" s="1"/>
      <c r="I57" s="1"/>
    </row>
    <row r="58" spans="1:9" ht="15.75">
      <c r="A58" s="1"/>
      <c r="B58" s="1"/>
      <c r="C58" s="1"/>
      <c r="D58" s="1"/>
      <c r="E58" s="1"/>
      <c r="F58" s="1"/>
      <c r="G58" s="1"/>
      <c r="H58" s="1"/>
      <c r="I58" s="1"/>
    </row>
    <row r="59" spans="1:9" ht="15.75">
      <c r="A59" s="1"/>
      <c r="B59" s="1"/>
      <c r="C59" s="1"/>
      <c r="D59" s="1"/>
      <c r="E59" s="1"/>
      <c r="F59" s="1"/>
      <c r="G59" s="1"/>
      <c r="H59" s="1"/>
      <c r="I59" s="1"/>
    </row>
    <row r="60" spans="1:9" ht="15.75">
      <c r="A60" s="1"/>
      <c r="B60" s="1"/>
      <c r="C60" s="1"/>
      <c r="D60" s="1"/>
      <c r="E60" s="1"/>
      <c r="F60" s="1"/>
      <c r="G60" s="1"/>
      <c r="H60" s="1"/>
      <c r="I60" s="1"/>
    </row>
    <row r="61" spans="1:9" ht="15.75">
      <c r="A61" s="1"/>
      <c r="B61" s="1"/>
      <c r="C61" s="1"/>
      <c r="D61" s="1"/>
      <c r="E61" s="1"/>
      <c r="F61" s="1"/>
      <c r="G61" s="1"/>
      <c r="H61" s="1"/>
      <c r="I61" s="1"/>
    </row>
    <row r="62" spans="1:9" ht="15.75">
      <c r="A62" s="1"/>
      <c r="B62" s="1"/>
      <c r="C62" s="1"/>
      <c r="D62" s="1"/>
      <c r="E62" s="1"/>
      <c r="F62" s="1"/>
      <c r="G62" s="1"/>
      <c r="H62" s="1"/>
      <c r="I62" s="1"/>
    </row>
    <row r="63" spans="1:9" ht="15.75">
      <c r="A63" s="1"/>
      <c r="B63" s="1"/>
      <c r="C63" s="1"/>
      <c r="D63" s="1"/>
      <c r="E63" s="1"/>
      <c r="F63" s="1"/>
      <c r="G63" s="1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1"/>
      <c r="D65" s="1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1"/>
      <c r="B67" s="1"/>
      <c r="C67" s="1"/>
      <c r="D67" s="1"/>
      <c r="E67" s="1"/>
      <c r="F67" s="1"/>
      <c r="G67" s="1"/>
      <c r="H67" s="1"/>
      <c r="I67" s="1"/>
    </row>
    <row r="68" spans="1:9" ht="15.75">
      <c r="A68" s="1"/>
      <c r="B68" s="1"/>
      <c r="C68" s="1"/>
      <c r="D68" s="1"/>
      <c r="E68" s="1"/>
      <c r="F68" s="1"/>
      <c r="G68" s="1"/>
      <c r="H68" s="1"/>
      <c r="I68" s="1"/>
    </row>
    <row r="69" spans="1:9" ht="15.75">
      <c r="A69" s="1"/>
      <c r="B69" s="1"/>
      <c r="C69" s="1"/>
      <c r="D69" s="1"/>
      <c r="E69" s="1"/>
      <c r="F69" s="1"/>
      <c r="G69" s="1"/>
      <c r="H69" s="1"/>
      <c r="I69" s="1"/>
    </row>
    <row r="70" spans="1:9" ht="15.75">
      <c r="A70" s="1"/>
      <c r="B70" s="1"/>
      <c r="C70" s="1"/>
      <c r="D70" s="1"/>
      <c r="E70" s="1"/>
      <c r="F70" s="1"/>
      <c r="G70" s="1"/>
      <c r="H70" s="1"/>
      <c r="I70" s="1"/>
    </row>
    <row r="71" spans="1:9" ht="15.75">
      <c r="A71" s="1"/>
      <c r="B71" s="1"/>
      <c r="C71" s="1"/>
      <c r="D71" s="1"/>
      <c r="E71" s="1"/>
      <c r="F71" s="1"/>
      <c r="G71" s="1"/>
      <c r="H71" s="1"/>
      <c r="I71" s="1"/>
    </row>
    <row r="72" spans="1:9" ht="15.75">
      <c r="A72" s="1"/>
      <c r="B72" s="1"/>
      <c r="C72" s="1"/>
      <c r="D72" s="1"/>
      <c r="E72" s="1"/>
      <c r="F72" s="1"/>
      <c r="G72" s="1"/>
      <c r="H72" s="1"/>
      <c r="I72" s="1"/>
    </row>
    <row r="73" spans="1:9" ht="15.75">
      <c r="A73" s="1"/>
      <c r="B73" s="1"/>
      <c r="C73" s="1"/>
      <c r="D73" s="1"/>
      <c r="E73" s="1"/>
      <c r="F73" s="1"/>
      <c r="G73" s="1"/>
      <c r="H73" s="1"/>
      <c r="I73" s="1"/>
    </row>
    <row r="74" spans="1:9" ht="15.75">
      <c r="A74" s="1"/>
      <c r="B74" s="1"/>
      <c r="C74" s="1"/>
      <c r="D74" s="1"/>
      <c r="E74" s="1"/>
      <c r="F74" s="1"/>
      <c r="G74" s="1"/>
      <c r="H74" s="1"/>
      <c r="I74" s="1"/>
    </row>
    <row r="75" spans="1:9" ht="15.75">
      <c r="A75" s="1"/>
      <c r="B75" s="1"/>
      <c r="C75" s="1"/>
      <c r="D75" s="1"/>
      <c r="E75" s="1"/>
      <c r="F75" s="1"/>
      <c r="G75" s="1"/>
      <c r="H75" s="1"/>
      <c r="I75" s="1"/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1"/>
      <c r="D77" s="1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"/>
      <c r="B79" s="1"/>
      <c r="C79" s="1"/>
      <c r="D79" s="1"/>
      <c r="E79" s="1"/>
      <c r="F79" s="1"/>
      <c r="G79" s="1"/>
      <c r="H79" s="1"/>
      <c r="I79" s="1"/>
    </row>
    <row r="80" spans="1:9" ht="15.75">
      <c r="A80" s="1"/>
      <c r="B80" s="1"/>
      <c r="C80" s="1"/>
      <c r="D80" s="1"/>
      <c r="E80" s="1"/>
      <c r="F80" s="1"/>
      <c r="G80" s="1"/>
      <c r="H80" s="1"/>
      <c r="I80" s="1"/>
    </row>
    <row r="81" spans="1:9" ht="15.75">
      <c r="A81" s="1"/>
      <c r="B81" s="1"/>
      <c r="C81" s="1"/>
      <c r="D81" s="1"/>
      <c r="E81" s="1"/>
      <c r="F81" s="1"/>
      <c r="G81" s="1"/>
      <c r="H81" s="1"/>
      <c r="I81" s="1"/>
    </row>
    <row r="82" spans="1:9" ht="15.75">
      <c r="A82" s="1"/>
      <c r="B82" s="1"/>
      <c r="C82" s="1"/>
      <c r="D82" s="1"/>
      <c r="E82" s="1"/>
      <c r="F82" s="1"/>
      <c r="G82" s="1"/>
      <c r="H82" s="1"/>
      <c r="I82" s="1"/>
    </row>
    <row r="83" spans="1:9" ht="15.75">
      <c r="A83" s="1"/>
      <c r="B83" s="1"/>
      <c r="C83" s="1"/>
      <c r="D83" s="1"/>
      <c r="E83" s="1"/>
      <c r="F83" s="1"/>
      <c r="G83" s="1"/>
      <c r="H83" s="1"/>
      <c r="I83" s="1"/>
    </row>
    <row r="84" spans="1:9" ht="15.75">
      <c r="A84" s="1"/>
      <c r="B84" s="1"/>
      <c r="C84" s="1"/>
      <c r="D84" s="1"/>
      <c r="E84" s="1"/>
      <c r="F84" s="1"/>
      <c r="G84" s="1"/>
      <c r="H84" s="1"/>
      <c r="I84" s="1"/>
    </row>
    <row r="85" spans="1:9" ht="15.75">
      <c r="A85" s="1"/>
      <c r="B85" s="1"/>
      <c r="C85" s="1"/>
      <c r="D85" s="1"/>
      <c r="E85" s="1"/>
      <c r="F85" s="1"/>
      <c r="G85" s="1"/>
      <c r="H85" s="1"/>
      <c r="I85" s="1"/>
    </row>
    <row r="86" spans="1:9" ht="15.75">
      <c r="A86" s="1"/>
      <c r="B86" s="1"/>
      <c r="C86" s="1"/>
      <c r="D86" s="1"/>
      <c r="E86" s="1"/>
      <c r="F86" s="1"/>
      <c r="G86" s="1"/>
      <c r="H86" s="1"/>
      <c r="I86" s="1"/>
    </row>
    <row r="87" spans="1:9" ht="15.75">
      <c r="A87" s="1"/>
      <c r="B87" s="1"/>
      <c r="C87" s="1"/>
      <c r="D87" s="1"/>
      <c r="E87" s="1"/>
      <c r="F87" s="1"/>
      <c r="G87" s="1"/>
      <c r="H87" s="1"/>
      <c r="I87" s="1"/>
    </row>
    <row r="88" spans="1:9" ht="15.75">
      <c r="A88" s="1"/>
      <c r="B88" s="1"/>
      <c r="C88" s="1"/>
      <c r="D88" s="1"/>
      <c r="E88" s="1"/>
      <c r="F88" s="1"/>
      <c r="G88" s="1"/>
      <c r="H88" s="1"/>
      <c r="I88" s="1"/>
    </row>
    <row r="89" spans="1:9" ht="15.75">
      <c r="A89" s="1"/>
      <c r="B89" s="1"/>
      <c r="C89" s="1"/>
      <c r="D89" s="1"/>
      <c r="E89" s="1"/>
      <c r="F89" s="1"/>
      <c r="G89" s="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1"/>
      <c r="C92" s="1"/>
      <c r="D92" s="1"/>
      <c r="E92" s="1"/>
      <c r="F92" s="1"/>
      <c r="G92" s="1"/>
      <c r="H92" s="1"/>
      <c r="I92" s="1"/>
    </row>
    <row r="93" spans="1:9" ht="15.75">
      <c r="A93" s="1"/>
      <c r="B93" s="1"/>
      <c r="C93" s="1"/>
      <c r="D93" s="1"/>
      <c r="E93" s="1"/>
      <c r="F93" s="1"/>
      <c r="G93" s="1"/>
      <c r="H93" s="1"/>
      <c r="I93" s="1"/>
    </row>
    <row r="94" spans="1:9" ht="15.75">
      <c r="A94" s="1"/>
      <c r="B94" s="1"/>
      <c r="C94" s="1"/>
      <c r="D94" s="1"/>
      <c r="E94" s="1"/>
      <c r="F94" s="1"/>
      <c r="G94" s="1"/>
      <c r="H94" s="1"/>
      <c r="I94" s="1"/>
    </row>
    <row r="95" spans="1:9" ht="15.75">
      <c r="A95" s="1"/>
      <c r="B95" s="1"/>
      <c r="C95" s="1"/>
      <c r="D95" s="1"/>
      <c r="E95" s="1"/>
      <c r="F95" s="1"/>
      <c r="G95" s="1"/>
      <c r="H95" s="1"/>
      <c r="I95" s="1"/>
    </row>
    <row r="96" spans="1:9" ht="15.75">
      <c r="A96" s="1"/>
      <c r="B96" s="1"/>
      <c r="C96" s="1"/>
      <c r="D96" s="1"/>
      <c r="E96" s="1"/>
      <c r="F96" s="1"/>
      <c r="G96" s="1"/>
      <c r="H96" s="1"/>
      <c r="I96" s="1"/>
    </row>
    <row r="97" spans="1:9" ht="15.75">
      <c r="A97" s="1"/>
      <c r="B97" s="1"/>
      <c r="C97" s="1"/>
      <c r="D97" s="1"/>
      <c r="E97" s="1"/>
      <c r="F97" s="1"/>
      <c r="G97" s="1"/>
      <c r="H97" s="1"/>
      <c r="I97" s="1"/>
    </row>
    <row r="98" spans="1:9" ht="15.75">
      <c r="A98" s="1"/>
      <c r="B98" s="1"/>
      <c r="C98" s="1"/>
      <c r="D98" s="1"/>
      <c r="E98" s="1"/>
      <c r="F98" s="1"/>
      <c r="G98" s="1"/>
      <c r="H98" s="1"/>
      <c r="I98" s="1"/>
    </row>
    <row r="99" spans="1:9" ht="15.75">
      <c r="A99" s="1"/>
      <c r="B99" s="1"/>
      <c r="C99" s="1"/>
      <c r="D99" s="1"/>
      <c r="E99" s="1"/>
      <c r="F99" s="1"/>
      <c r="G99" s="1"/>
      <c r="H99" s="1"/>
      <c r="I99" s="1"/>
    </row>
    <row r="100" spans="1:9" ht="15.75">
      <c r="A100" s="1"/>
      <c r="B100" s="1"/>
      <c r="C100" s="1"/>
      <c r="D100" s="1"/>
      <c r="E100" s="1"/>
      <c r="F100" s="1"/>
      <c r="G100" s="1"/>
      <c r="H100" s="1"/>
      <c r="I100" s="1"/>
    </row>
  </sheetData>
  <mergeCells count="70">
    <mergeCell ref="A28:C28"/>
    <mergeCell ref="D28:E28"/>
    <mergeCell ref="F28:G28"/>
    <mergeCell ref="H28:I28"/>
    <mergeCell ref="A29:C29"/>
    <mergeCell ref="D29:E29"/>
    <mergeCell ref="F29:G29"/>
    <mergeCell ref="H29:I29"/>
    <mergeCell ref="A26:C26"/>
    <mergeCell ref="D26:E26"/>
    <mergeCell ref="F26:G26"/>
    <mergeCell ref="H26:I26"/>
    <mergeCell ref="A27:C27"/>
    <mergeCell ref="D27:E27"/>
    <mergeCell ref="F27:G27"/>
    <mergeCell ref="H27:I27"/>
    <mergeCell ref="A24:C24"/>
    <mergeCell ref="D24:E24"/>
    <mergeCell ref="F24:G24"/>
    <mergeCell ref="H24:I24"/>
    <mergeCell ref="A25:C25"/>
    <mergeCell ref="D25:E25"/>
    <mergeCell ref="F25:G25"/>
    <mergeCell ref="H25:I25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A14:C14"/>
    <mergeCell ref="D14:E14"/>
    <mergeCell ref="F14:G14"/>
    <mergeCell ref="H14:I14"/>
    <mergeCell ref="A15:C15"/>
    <mergeCell ref="D15:E15"/>
    <mergeCell ref="F15:G15"/>
    <mergeCell ref="H15:I15"/>
    <mergeCell ref="F1:I3"/>
    <mergeCell ref="A5:I7"/>
    <mergeCell ref="H8:I13"/>
    <mergeCell ref="F8:G13"/>
    <mergeCell ref="D8:E13"/>
    <mergeCell ref="A8:C1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M47"/>
  <sheetViews>
    <sheetView tabSelected="1" workbookViewId="0">
      <selection activeCell="K12" sqref="K12"/>
    </sheetView>
  </sheetViews>
  <sheetFormatPr defaultRowHeight="15"/>
  <cols>
    <col min="1" max="1" width="4.28515625" customWidth="1"/>
    <col min="5" max="13" width="10.7109375" customWidth="1"/>
  </cols>
  <sheetData>
    <row r="1" spans="1:13" ht="15.75">
      <c r="B1" s="1"/>
      <c r="C1" s="1"/>
      <c r="D1" s="1"/>
      <c r="E1" s="1"/>
      <c r="F1" s="1"/>
      <c r="G1" s="1"/>
      <c r="H1" s="1"/>
      <c r="I1" s="1"/>
      <c r="J1" s="17" t="s">
        <v>88</v>
      </c>
      <c r="K1" s="17"/>
      <c r="L1" s="17"/>
      <c r="M1" s="17"/>
    </row>
    <row r="2" spans="1:13" ht="15.75">
      <c r="B2" s="1"/>
      <c r="C2" s="1"/>
      <c r="D2" s="1"/>
      <c r="E2" s="1"/>
      <c r="F2" s="1"/>
      <c r="G2" s="1"/>
      <c r="H2" s="1"/>
      <c r="I2" s="1"/>
      <c r="J2" s="17"/>
      <c r="K2" s="17"/>
      <c r="L2" s="17"/>
      <c r="M2" s="17"/>
    </row>
    <row r="3" spans="1:13" ht="15.75">
      <c r="B3" s="1"/>
      <c r="C3" s="1"/>
      <c r="D3" s="1"/>
      <c r="E3" s="1"/>
      <c r="F3" s="1"/>
      <c r="G3" s="1"/>
      <c r="H3" s="1"/>
      <c r="I3" s="1"/>
      <c r="J3" s="17"/>
      <c r="K3" s="17"/>
      <c r="L3" s="17"/>
      <c r="M3" s="17"/>
    </row>
    <row r="4" spans="1:13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>
      <c r="A5" s="1"/>
      <c r="B5" s="18" t="s">
        <v>66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5" customHeight="1">
      <c r="A6" s="1"/>
      <c r="B6" s="60" t="s">
        <v>67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3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0.75" customHeight="1">
      <c r="A8" s="80" t="s">
        <v>73</v>
      </c>
      <c r="B8" s="51" t="s">
        <v>72</v>
      </c>
      <c r="C8" s="51"/>
      <c r="D8" s="51"/>
      <c r="E8" s="51" t="s">
        <v>70</v>
      </c>
      <c r="F8" s="51"/>
      <c r="G8" s="51"/>
      <c r="H8" s="51" t="s">
        <v>71</v>
      </c>
      <c r="I8" s="51"/>
      <c r="J8" s="51"/>
      <c r="K8" s="51" t="s">
        <v>68</v>
      </c>
      <c r="L8" s="51"/>
      <c r="M8" s="51"/>
    </row>
    <row r="9" spans="1:13" ht="31.5">
      <c r="A9" s="81"/>
      <c r="B9" s="51"/>
      <c r="C9" s="51"/>
      <c r="D9" s="51"/>
      <c r="E9" s="7" t="s">
        <v>62</v>
      </c>
      <c r="F9" s="7" t="s">
        <v>63</v>
      </c>
      <c r="G9" s="7" t="s">
        <v>69</v>
      </c>
      <c r="H9" s="7" t="s">
        <v>62</v>
      </c>
      <c r="I9" s="7" t="s">
        <v>63</v>
      </c>
      <c r="J9" s="7" t="s">
        <v>69</v>
      </c>
      <c r="K9" s="7" t="s">
        <v>62</v>
      </c>
      <c r="L9" s="7" t="s">
        <v>63</v>
      </c>
      <c r="M9" s="7" t="s">
        <v>69</v>
      </c>
    </row>
    <row r="10" spans="1:13" ht="30" customHeight="1">
      <c r="A10" s="8" t="s">
        <v>74</v>
      </c>
      <c r="B10" s="77" t="s">
        <v>80</v>
      </c>
      <c r="C10" s="78"/>
      <c r="D10" s="79"/>
      <c r="E10" s="12">
        <v>525</v>
      </c>
      <c r="F10" s="12"/>
      <c r="G10" s="12"/>
      <c r="H10" s="12">
        <v>4253</v>
      </c>
      <c r="I10" s="12"/>
      <c r="J10" s="12"/>
      <c r="K10" s="16">
        <f>(520*466.1+16439.06/1.18)*0.001</f>
        <v>256.30340677966103</v>
      </c>
      <c r="L10" s="12"/>
      <c r="M10" s="12"/>
    </row>
    <row r="11" spans="1:13" ht="30" customHeight="1">
      <c r="A11" s="8"/>
      <c r="B11" s="77" t="s">
        <v>104</v>
      </c>
      <c r="C11" s="78"/>
      <c r="D11" s="79"/>
      <c r="E11" s="12">
        <v>520</v>
      </c>
      <c r="F11" s="12"/>
      <c r="G11" s="12"/>
      <c r="H11" s="12">
        <f>4253-58</f>
        <v>4195</v>
      </c>
      <c r="I11" s="12"/>
      <c r="J11" s="12"/>
      <c r="K11" s="16">
        <f>256.3-16.44/1.18</f>
        <v>242.36779661016951</v>
      </c>
      <c r="L11" s="12"/>
      <c r="M11" s="12"/>
    </row>
    <row r="12" spans="1:13" ht="30" customHeight="1">
      <c r="A12" s="8" t="s">
        <v>75</v>
      </c>
      <c r="B12" s="77" t="s">
        <v>82</v>
      </c>
      <c r="C12" s="78"/>
      <c r="D12" s="79"/>
      <c r="E12" s="12">
        <v>8</v>
      </c>
      <c r="F12" s="12">
        <v>1</v>
      </c>
      <c r="G12" s="12"/>
      <c r="H12" s="12">
        <v>575.03</v>
      </c>
      <c r="I12" s="11">
        <v>80</v>
      </c>
      <c r="J12" s="12"/>
      <c r="K12" s="16">
        <f>1284.2/1.18</f>
        <v>1088.3050847457628</v>
      </c>
      <c r="L12" s="11">
        <f>26.04/1.18</f>
        <v>22.067796610169491</v>
      </c>
      <c r="M12" s="12"/>
    </row>
    <row r="13" spans="1:13" ht="30" customHeight="1">
      <c r="A13" s="8"/>
      <c r="B13" s="77" t="s">
        <v>81</v>
      </c>
      <c r="C13" s="78"/>
      <c r="D13" s="79"/>
      <c r="E13" s="9"/>
      <c r="F13" s="9"/>
      <c r="G13" s="9"/>
      <c r="H13" s="9"/>
      <c r="I13" s="9"/>
      <c r="J13" s="9"/>
      <c r="K13" s="9"/>
      <c r="L13" s="9"/>
      <c r="M13" s="9"/>
    </row>
    <row r="14" spans="1:13" ht="30" customHeight="1">
      <c r="A14" s="8" t="s">
        <v>76</v>
      </c>
      <c r="B14" s="77" t="s">
        <v>83</v>
      </c>
      <c r="C14" s="78"/>
      <c r="D14" s="79"/>
      <c r="E14" s="9"/>
      <c r="F14" s="9"/>
      <c r="G14" s="9"/>
      <c r="H14" s="9"/>
      <c r="I14" s="9"/>
      <c r="J14" s="9"/>
      <c r="K14" s="9"/>
      <c r="L14" s="9"/>
      <c r="M14" s="9"/>
    </row>
    <row r="15" spans="1:13" ht="30" customHeight="1">
      <c r="A15" s="8"/>
      <c r="B15" s="76" t="s">
        <v>84</v>
      </c>
      <c r="C15" s="76"/>
      <c r="D15" s="76"/>
      <c r="E15" s="9"/>
      <c r="F15" s="9"/>
      <c r="G15" s="9"/>
      <c r="H15" s="9"/>
      <c r="I15" s="9"/>
      <c r="J15" s="9"/>
      <c r="K15" s="9"/>
      <c r="L15" s="9"/>
      <c r="M15" s="9"/>
    </row>
    <row r="16" spans="1:13" ht="30" customHeight="1">
      <c r="A16" s="8" t="s">
        <v>77</v>
      </c>
      <c r="B16" s="77" t="s">
        <v>85</v>
      </c>
      <c r="C16" s="78"/>
      <c r="D16" s="79"/>
      <c r="E16" s="9"/>
      <c r="F16" s="9"/>
      <c r="G16" s="9"/>
      <c r="H16" s="9"/>
      <c r="I16" s="9"/>
      <c r="J16" s="9"/>
      <c r="K16" s="9"/>
      <c r="L16" s="9"/>
      <c r="M16" s="9"/>
    </row>
    <row r="17" spans="1:13" ht="30" customHeight="1">
      <c r="A17" s="8"/>
      <c r="B17" s="76" t="s">
        <v>84</v>
      </c>
      <c r="C17" s="76"/>
      <c r="D17" s="76"/>
      <c r="E17" s="9"/>
      <c r="F17" s="9"/>
      <c r="G17" s="9"/>
      <c r="H17" s="9"/>
      <c r="I17" s="9"/>
      <c r="J17" s="9"/>
      <c r="K17" s="9"/>
      <c r="L17" s="9"/>
      <c r="M17" s="9"/>
    </row>
    <row r="18" spans="1:13" ht="30" customHeight="1">
      <c r="A18" s="8" t="s">
        <v>78</v>
      </c>
      <c r="B18" s="77" t="s">
        <v>86</v>
      </c>
      <c r="C18" s="78"/>
      <c r="D18" s="79"/>
      <c r="E18" s="9"/>
      <c r="F18" s="9"/>
      <c r="G18" s="9"/>
      <c r="H18" s="9"/>
      <c r="I18" s="9"/>
      <c r="J18" s="9"/>
      <c r="K18" s="9"/>
      <c r="L18" s="9"/>
      <c r="M18" s="9"/>
    </row>
    <row r="19" spans="1:13" ht="30" customHeight="1">
      <c r="A19" s="8"/>
      <c r="B19" s="76" t="s">
        <v>84</v>
      </c>
      <c r="C19" s="76"/>
      <c r="D19" s="76"/>
      <c r="E19" s="9"/>
      <c r="F19" s="9"/>
      <c r="G19" s="9"/>
      <c r="H19" s="9"/>
      <c r="I19" s="9"/>
      <c r="J19" s="9"/>
      <c r="K19" s="9"/>
      <c r="L19" s="9"/>
      <c r="M19" s="9"/>
    </row>
    <row r="20" spans="1:13" ht="30" customHeight="1">
      <c r="A20" s="8" t="s">
        <v>79</v>
      </c>
      <c r="B20" s="76" t="s">
        <v>87</v>
      </c>
      <c r="C20" s="76"/>
      <c r="D20" s="76"/>
      <c r="E20" s="9"/>
      <c r="F20" s="9"/>
      <c r="G20" s="9"/>
      <c r="H20" s="9"/>
      <c r="I20" s="9"/>
      <c r="J20" s="9"/>
      <c r="K20" s="9"/>
      <c r="L20" s="9"/>
      <c r="M20" s="9"/>
    </row>
    <row r="21" spans="1:13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>
      <c r="E23" s="1"/>
      <c r="F23" s="1"/>
      <c r="G23" s="1"/>
      <c r="H23" s="1"/>
      <c r="I23" s="1"/>
      <c r="J23" s="1"/>
      <c r="K23" s="1"/>
      <c r="L23" s="1"/>
      <c r="M23" s="1"/>
    </row>
    <row r="24" spans="1:13" ht="15.75">
      <c r="E24" s="1"/>
      <c r="F24" s="1"/>
      <c r="G24" s="1"/>
      <c r="H24" s="1"/>
      <c r="I24" s="1"/>
      <c r="J24" s="1"/>
      <c r="K24" s="1"/>
      <c r="L24" s="1"/>
      <c r="M24" s="1"/>
    </row>
    <row r="25" spans="1:13" ht="15.75">
      <c r="E25" s="1"/>
      <c r="F25" s="1"/>
      <c r="G25" s="1"/>
      <c r="H25" s="1"/>
      <c r="I25" s="1"/>
      <c r="J25" s="1"/>
      <c r="K25" s="1"/>
      <c r="L25" s="1"/>
      <c r="M25" s="1"/>
    </row>
    <row r="26" spans="1:13" ht="15.75">
      <c r="E26" s="1"/>
      <c r="F26" s="1"/>
      <c r="G26" s="1"/>
      <c r="H26" s="1"/>
      <c r="I26" s="1"/>
      <c r="J26" s="1"/>
      <c r="K26" s="1"/>
      <c r="L26" s="1"/>
      <c r="M26" s="1"/>
    </row>
    <row r="27" spans="1:13" ht="15.75">
      <c r="E27" s="1"/>
      <c r="F27" s="1"/>
      <c r="G27" s="1"/>
      <c r="H27" s="1"/>
      <c r="I27" s="1"/>
      <c r="J27" s="1"/>
      <c r="K27" s="1"/>
      <c r="L27" s="1"/>
      <c r="M27" s="1"/>
    </row>
    <row r="28" spans="1:13" ht="15.75">
      <c r="E28" s="1"/>
      <c r="F28" s="1"/>
      <c r="G28" s="1"/>
      <c r="H28" s="1"/>
      <c r="I28" s="1"/>
      <c r="J28" s="1"/>
      <c r="K28" s="1"/>
      <c r="L28" s="1"/>
      <c r="M28" s="1"/>
    </row>
    <row r="29" spans="1:13" ht="15.75">
      <c r="E29" s="1"/>
      <c r="F29" s="1"/>
      <c r="G29" s="1"/>
      <c r="H29" s="1"/>
      <c r="I29" s="1"/>
      <c r="J29" s="1"/>
      <c r="K29" s="1"/>
      <c r="L29" s="1"/>
      <c r="M29" s="1"/>
    </row>
    <row r="30" spans="1:13" ht="15.75">
      <c r="E30" s="1"/>
      <c r="F30" s="1"/>
      <c r="G30" s="1"/>
      <c r="H30" s="1"/>
      <c r="I30" s="1"/>
      <c r="J30" s="1"/>
      <c r="K30" s="1"/>
      <c r="L30" s="1"/>
      <c r="M30" s="1"/>
    </row>
    <row r="31" spans="1:13" ht="15.75">
      <c r="E31" s="1"/>
      <c r="F31" s="1"/>
      <c r="G31" s="1"/>
      <c r="H31" s="1"/>
      <c r="I31" s="1"/>
      <c r="J31" s="1"/>
      <c r="K31" s="1"/>
      <c r="L31" s="1"/>
      <c r="M31" s="1"/>
    </row>
    <row r="32" spans="1:13" ht="15.75">
      <c r="E32" s="1"/>
      <c r="F32" s="1"/>
      <c r="G32" s="1"/>
      <c r="H32" s="1"/>
      <c r="I32" s="1"/>
      <c r="J32" s="1"/>
      <c r="K32" s="1"/>
      <c r="L32" s="1"/>
      <c r="M32" s="1"/>
    </row>
    <row r="33" spans="5:13" ht="15.75">
      <c r="E33" s="1"/>
      <c r="F33" s="1"/>
      <c r="G33" s="1"/>
      <c r="H33" s="1"/>
      <c r="I33" s="1"/>
      <c r="J33" s="1"/>
      <c r="K33" s="1"/>
      <c r="L33" s="1"/>
      <c r="M33" s="1"/>
    </row>
    <row r="34" spans="5:13" ht="15.75">
      <c r="E34" s="1"/>
      <c r="F34" s="1"/>
      <c r="G34" s="1"/>
      <c r="H34" s="1"/>
      <c r="I34" s="1"/>
      <c r="J34" s="1"/>
      <c r="K34" s="1"/>
      <c r="L34" s="1"/>
      <c r="M34" s="1"/>
    </row>
    <row r="35" spans="5:13" ht="15.75">
      <c r="E35" s="1"/>
      <c r="F35" s="1"/>
      <c r="G35" s="1"/>
      <c r="H35" s="1"/>
      <c r="I35" s="1"/>
      <c r="J35" s="1"/>
      <c r="K35" s="1"/>
      <c r="L35" s="1"/>
      <c r="M35" s="1"/>
    </row>
    <row r="36" spans="5:13" ht="15.75">
      <c r="E36" s="1"/>
      <c r="F36" s="1"/>
      <c r="G36" s="1"/>
      <c r="H36" s="1"/>
      <c r="I36" s="1"/>
      <c r="J36" s="1"/>
      <c r="K36" s="1"/>
      <c r="L36" s="1"/>
      <c r="M36" s="1"/>
    </row>
    <row r="37" spans="5:13" ht="15.75">
      <c r="E37" s="1"/>
      <c r="F37" s="1"/>
      <c r="G37" s="1"/>
      <c r="H37" s="1"/>
      <c r="I37" s="1"/>
      <c r="J37" s="1"/>
      <c r="K37" s="1"/>
      <c r="L37" s="1"/>
      <c r="M37" s="1"/>
    </row>
    <row r="38" spans="5:13" ht="15.75">
      <c r="E38" s="1"/>
      <c r="F38" s="1"/>
      <c r="G38" s="1"/>
      <c r="H38" s="1"/>
      <c r="I38" s="1"/>
      <c r="J38" s="1"/>
      <c r="K38" s="1"/>
      <c r="L38" s="1"/>
      <c r="M38" s="1"/>
    </row>
    <row r="39" spans="5:13" ht="15.75">
      <c r="E39" s="1"/>
      <c r="F39" s="1"/>
      <c r="G39" s="1"/>
      <c r="H39" s="1"/>
      <c r="I39" s="1"/>
      <c r="J39" s="1"/>
      <c r="K39" s="1"/>
      <c r="L39" s="1"/>
      <c r="M39" s="1"/>
    </row>
    <row r="40" spans="5:13" ht="15.75">
      <c r="E40" s="1"/>
      <c r="F40" s="1"/>
      <c r="G40" s="1"/>
      <c r="H40" s="1"/>
      <c r="I40" s="1"/>
      <c r="J40" s="1"/>
      <c r="K40" s="1"/>
      <c r="L40" s="1"/>
      <c r="M40" s="1"/>
    </row>
    <row r="41" spans="5:13" ht="15.75">
      <c r="E41" s="1"/>
      <c r="F41" s="1"/>
      <c r="G41" s="1"/>
      <c r="H41" s="1"/>
      <c r="I41" s="1"/>
      <c r="J41" s="1"/>
      <c r="K41" s="1"/>
      <c r="L41" s="1"/>
      <c r="M41" s="1"/>
    </row>
    <row r="42" spans="5:13" ht="15.75">
      <c r="E42" s="1"/>
      <c r="F42" s="1"/>
      <c r="G42" s="1"/>
      <c r="H42" s="1"/>
      <c r="I42" s="1"/>
      <c r="J42" s="1"/>
      <c r="K42" s="1"/>
      <c r="L42" s="1"/>
      <c r="M42" s="1"/>
    </row>
    <row r="43" spans="5:13" ht="15.75">
      <c r="E43" s="1"/>
      <c r="F43" s="1"/>
      <c r="G43" s="1"/>
      <c r="H43" s="1"/>
      <c r="I43" s="1"/>
      <c r="J43" s="1"/>
      <c r="K43" s="1"/>
      <c r="L43" s="1"/>
      <c r="M43" s="1"/>
    </row>
    <row r="44" spans="5:13" ht="15.75">
      <c r="E44" s="1"/>
      <c r="F44" s="1"/>
      <c r="G44" s="1"/>
      <c r="H44" s="1"/>
      <c r="I44" s="1"/>
      <c r="J44" s="1"/>
      <c r="K44" s="1"/>
      <c r="L44" s="1"/>
      <c r="M44" s="1"/>
    </row>
    <row r="45" spans="5:13" ht="15.75">
      <c r="E45" s="1"/>
      <c r="F45" s="1"/>
      <c r="G45" s="1"/>
      <c r="H45" s="1"/>
      <c r="I45" s="1"/>
      <c r="J45" s="1"/>
      <c r="K45" s="1"/>
      <c r="L45" s="1"/>
      <c r="M45" s="1"/>
    </row>
    <row r="46" spans="5:13" ht="15.75">
      <c r="E46" s="1"/>
      <c r="F46" s="1"/>
      <c r="G46" s="1"/>
      <c r="H46" s="1"/>
      <c r="I46" s="1"/>
      <c r="J46" s="1"/>
      <c r="K46" s="1"/>
      <c r="L46" s="1"/>
      <c r="M46" s="1"/>
    </row>
    <row r="47" spans="5:13" ht="15.75">
      <c r="E47" s="1"/>
      <c r="F47" s="1"/>
      <c r="G47" s="1"/>
      <c r="H47" s="1"/>
      <c r="I47" s="1"/>
      <c r="J47" s="1"/>
      <c r="K47" s="1"/>
      <c r="L47" s="1"/>
      <c r="M47" s="1"/>
    </row>
  </sheetData>
  <mergeCells count="19">
    <mergeCell ref="A8:A9"/>
    <mergeCell ref="B11:D11"/>
    <mergeCell ref="B13:D13"/>
    <mergeCell ref="B16:D16"/>
    <mergeCell ref="B17:D17"/>
    <mergeCell ref="B20:D20"/>
    <mergeCell ref="J1:M3"/>
    <mergeCell ref="H8:J8"/>
    <mergeCell ref="E8:G8"/>
    <mergeCell ref="B5:M5"/>
    <mergeCell ref="B6:M6"/>
    <mergeCell ref="B8:D9"/>
    <mergeCell ref="K8:M8"/>
    <mergeCell ref="B19:D19"/>
    <mergeCell ref="B10:D10"/>
    <mergeCell ref="B12:D12"/>
    <mergeCell ref="B14:D14"/>
    <mergeCell ref="B15:D15"/>
    <mergeCell ref="B18:D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J99"/>
  <sheetViews>
    <sheetView workbookViewId="0">
      <selection activeCell="P15" sqref="P15"/>
    </sheetView>
  </sheetViews>
  <sheetFormatPr defaultRowHeight="15"/>
  <cols>
    <col min="1" max="1" width="4.7109375" customWidth="1"/>
  </cols>
  <sheetData>
    <row r="1" spans="1:10" ht="15.75">
      <c r="B1" s="3"/>
      <c r="C1" s="3"/>
      <c r="D1" s="3"/>
      <c r="E1" s="3"/>
      <c r="F1" s="3"/>
      <c r="G1" s="17" t="s">
        <v>91</v>
      </c>
      <c r="H1" s="17"/>
      <c r="I1" s="17"/>
      <c r="J1" s="17"/>
    </row>
    <row r="2" spans="1:10" ht="15.75">
      <c r="B2" s="3"/>
      <c r="C2" s="3"/>
      <c r="D2" s="3"/>
      <c r="E2" s="3"/>
      <c r="F2" s="3"/>
      <c r="G2" s="17"/>
      <c r="H2" s="17"/>
      <c r="I2" s="17"/>
      <c r="J2" s="17"/>
    </row>
    <row r="3" spans="1:10" ht="15.75">
      <c r="B3" s="3"/>
      <c r="C3" s="3"/>
      <c r="D3" s="3"/>
      <c r="E3" s="3"/>
      <c r="F3" s="3"/>
      <c r="G3" s="17"/>
      <c r="H3" s="17"/>
      <c r="I3" s="17"/>
      <c r="J3" s="17"/>
    </row>
    <row r="4" spans="1:10" ht="15.75">
      <c r="B4" s="3"/>
      <c r="C4" s="3"/>
      <c r="D4" s="3"/>
      <c r="E4" s="3"/>
      <c r="F4" s="3"/>
      <c r="G4" s="3"/>
      <c r="H4" s="3"/>
      <c r="I4" s="3"/>
      <c r="J4" s="3"/>
    </row>
    <row r="5" spans="1:10" ht="15.75">
      <c r="B5" s="60" t="s">
        <v>89</v>
      </c>
      <c r="C5" s="60"/>
      <c r="D5" s="60"/>
      <c r="E5" s="60"/>
      <c r="F5" s="60"/>
      <c r="G5" s="60"/>
      <c r="H5" s="60"/>
      <c r="I5" s="60"/>
      <c r="J5" s="60"/>
    </row>
    <row r="6" spans="1:10" ht="15.75">
      <c r="B6" s="60" t="s">
        <v>90</v>
      </c>
      <c r="C6" s="60"/>
      <c r="D6" s="60"/>
      <c r="E6" s="60"/>
      <c r="F6" s="60"/>
      <c r="G6" s="60"/>
      <c r="H6" s="60"/>
      <c r="I6" s="60"/>
      <c r="J6" s="60"/>
    </row>
    <row r="7" spans="1:10" ht="15.75">
      <c r="B7" s="3"/>
      <c r="C7" s="3"/>
      <c r="D7" s="3"/>
      <c r="E7" s="3"/>
      <c r="F7" s="3"/>
      <c r="G7" s="3"/>
      <c r="H7" s="3"/>
      <c r="I7" s="3"/>
      <c r="J7" s="3"/>
    </row>
    <row r="8" spans="1:10" ht="34.5" customHeight="1">
      <c r="A8" s="61" t="s">
        <v>73</v>
      </c>
      <c r="B8" s="51" t="s">
        <v>72</v>
      </c>
      <c r="C8" s="51"/>
      <c r="D8" s="51"/>
      <c r="E8" s="51" t="s">
        <v>92</v>
      </c>
      <c r="F8" s="51"/>
      <c r="G8" s="51"/>
      <c r="H8" s="51" t="s">
        <v>71</v>
      </c>
      <c r="I8" s="51"/>
      <c r="J8" s="51"/>
    </row>
    <row r="9" spans="1:10" ht="31.5">
      <c r="A9" s="61"/>
      <c r="B9" s="51"/>
      <c r="C9" s="51"/>
      <c r="D9" s="51"/>
      <c r="E9" s="7" t="s">
        <v>62</v>
      </c>
      <c r="F9" s="7" t="s">
        <v>63</v>
      </c>
      <c r="G9" s="7" t="s">
        <v>69</v>
      </c>
      <c r="H9" s="7" t="s">
        <v>62</v>
      </c>
      <c r="I9" s="7" t="s">
        <v>63</v>
      </c>
      <c r="J9" s="7" t="s">
        <v>69</v>
      </c>
    </row>
    <row r="10" spans="1:10" ht="31.5" customHeight="1">
      <c r="A10" s="10" t="s">
        <v>74</v>
      </c>
      <c r="B10" s="76" t="s">
        <v>80</v>
      </c>
      <c r="C10" s="76"/>
      <c r="D10" s="76"/>
      <c r="E10" s="14">
        <v>525</v>
      </c>
      <c r="F10" s="14"/>
      <c r="G10" s="14"/>
      <c r="H10" s="12">
        <v>4253</v>
      </c>
      <c r="I10" s="14"/>
      <c r="J10" s="14"/>
    </row>
    <row r="11" spans="1:10" ht="15.75" customHeight="1">
      <c r="A11" s="10"/>
      <c r="B11" s="76" t="s">
        <v>104</v>
      </c>
      <c r="C11" s="76"/>
      <c r="D11" s="76"/>
      <c r="E11" s="14">
        <v>520</v>
      </c>
      <c r="F11" s="14"/>
      <c r="G11" s="14"/>
      <c r="H11" s="12">
        <v>4195</v>
      </c>
      <c r="I11" s="14"/>
      <c r="J11" s="14"/>
    </row>
    <row r="12" spans="1:10" ht="32.25" customHeight="1">
      <c r="A12" s="10" t="s">
        <v>75</v>
      </c>
      <c r="B12" s="76" t="s">
        <v>82</v>
      </c>
      <c r="C12" s="76"/>
      <c r="D12" s="76"/>
      <c r="E12" s="14">
        <v>11</v>
      </c>
      <c r="F12" s="14">
        <v>1</v>
      </c>
      <c r="G12" s="14"/>
      <c r="H12" s="14">
        <v>600.03</v>
      </c>
      <c r="I12" s="15">
        <v>80</v>
      </c>
      <c r="J12" s="14"/>
    </row>
    <row r="13" spans="1:10" ht="15.75" customHeight="1">
      <c r="A13" s="10"/>
      <c r="B13" s="76" t="s">
        <v>81</v>
      </c>
      <c r="C13" s="76"/>
      <c r="D13" s="76"/>
      <c r="E13" s="7"/>
      <c r="F13" s="7"/>
      <c r="G13" s="7"/>
      <c r="H13" s="7"/>
      <c r="I13" s="7"/>
      <c r="J13" s="7"/>
    </row>
    <row r="14" spans="1:10" ht="33.75" customHeight="1">
      <c r="A14" s="10" t="s">
        <v>76</v>
      </c>
      <c r="B14" s="76" t="s">
        <v>83</v>
      </c>
      <c r="C14" s="76"/>
      <c r="D14" s="76"/>
      <c r="E14" s="7"/>
      <c r="F14" s="7"/>
      <c r="G14" s="7"/>
      <c r="H14" s="7"/>
      <c r="I14" s="7"/>
      <c r="J14" s="7"/>
    </row>
    <row r="15" spans="1:10" ht="30.75" customHeight="1">
      <c r="A15" s="10"/>
      <c r="B15" s="76" t="s">
        <v>84</v>
      </c>
      <c r="C15" s="76"/>
      <c r="D15" s="76"/>
      <c r="E15" s="7"/>
      <c r="F15" s="7"/>
      <c r="G15" s="7"/>
      <c r="H15" s="7"/>
      <c r="I15" s="7"/>
      <c r="J15" s="7"/>
    </row>
    <row r="16" spans="1:10" ht="15.75" customHeight="1">
      <c r="A16" s="10" t="s">
        <v>77</v>
      </c>
      <c r="B16" s="76" t="s">
        <v>85</v>
      </c>
      <c r="C16" s="76"/>
      <c r="D16" s="76"/>
      <c r="E16" s="7"/>
      <c r="F16" s="7"/>
      <c r="G16" s="7"/>
      <c r="H16" s="7"/>
      <c r="I16" s="7"/>
      <c r="J16" s="7"/>
    </row>
    <row r="17" spans="1:10" ht="31.7" customHeight="1">
      <c r="A17" s="10"/>
      <c r="B17" s="76" t="s">
        <v>84</v>
      </c>
      <c r="C17" s="76"/>
      <c r="D17" s="76"/>
      <c r="E17" s="7"/>
      <c r="F17" s="7"/>
      <c r="G17" s="7"/>
      <c r="H17" s="7"/>
      <c r="I17" s="7"/>
      <c r="J17" s="7"/>
    </row>
    <row r="18" spans="1:10" ht="15.75" customHeight="1">
      <c r="A18" s="10" t="s">
        <v>78</v>
      </c>
      <c r="B18" s="76" t="s">
        <v>86</v>
      </c>
      <c r="C18" s="76"/>
      <c r="D18" s="76"/>
      <c r="E18" s="7"/>
      <c r="F18" s="7"/>
      <c r="G18" s="7"/>
      <c r="H18" s="7"/>
      <c r="I18" s="7"/>
      <c r="J18" s="7"/>
    </row>
    <row r="19" spans="1:10" ht="31.7" customHeight="1">
      <c r="A19" s="10"/>
      <c r="B19" s="76" t="s">
        <v>84</v>
      </c>
      <c r="C19" s="76"/>
      <c r="D19" s="76"/>
      <c r="E19" s="7"/>
      <c r="F19" s="7"/>
      <c r="G19" s="7"/>
      <c r="H19" s="7"/>
      <c r="I19" s="7"/>
      <c r="J19" s="7"/>
    </row>
    <row r="20" spans="1:10" ht="15.75" customHeight="1">
      <c r="A20" s="10" t="s">
        <v>79</v>
      </c>
      <c r="B20" s="76" t="s">
        <v>87</v>
      </c>
      <c r="C20" s="76"/>
      <c r="D20" s="76"/>
      <c r="E20" s="7"/>
      <c r="F20" s="7"/>
      <c r="G20" s="7"/>
      <c r="H20" s="7"/>
      <c r="I20" s="7"/>
      <c r="J20" s="7"/>
    </row>
    <row r="21" spans="1:10" ht="15.75">
      <c r="A21" s="1"/>
      <c r="B21" s="20"/>
      <c r="C21" s="20"/>
      <c r="D21" s="20"/>
      <c r="E21" s="3"/>
      <c r="F21" s="3"/>
      <c r="G21" s="3"/>
      <c r="H21" s="3"/>
      <c r="I21" s="3"/>
      <c r="J21" s="3"/>
    </row>
    <row r="22" spans="1:10" ht="15.75">
      <c r="A22" s="1"/>
      <c r="B22" s="20"/>
      <c r="C22" s="20"/>
      <c r="D22" s="20"/>
      <c r="E22" s="3"/>
      <c r="F22" s="3"/>
      <c r="G22" s="3"/>
      <c r="H22" s="3"/>
      <c r="I22" s="3"/>
      <c r="J22" s="3"/>
    </row>
    <row r="23" spans="1:10" ht="15.75">
      <c r="A23" s="1"/>
      <c r="B23" s="20"/>
      <c r="C23" s="20"/>
      <c r="D23" s="20"/>
      <c r="E23" s="3"/>
      <c r="F23" s="3"/>
      <c r="G23" s="3"/>
      <c r="H23" s="3"/>
      <c r="I23" s="3"/>
      <c r="J23" s="3"/>
    </row>
    <row r="24" spans="1:10" ht="15.75">
      <c r="A24" s="1"/>
      <c r="B24" s="20"/>
      <c r="C24" s="20"/>
      <c r="D24" s="20"/>
      <c r="E24" s="3"/>
      <c r="F24" s="3"/>
      <c r="G24" s="3"/>
      <c r="H24" s="3"/>
      <c r="I24" s="3"/>
      <c r="J24" s="3"/>
    </row>
    <row r="25" spans="1:10" ht="15.75">
      <c r="A25" s="1"/>
      <c r="B25" s="3"/>
      <c r="C25" s="3"/>
      <c r="D25" s="3"/>
      <c r="E25" s="3"/>
      <c r="F25" s="3"/>
      <c r="G25" s="3"/>
      <c r="H25" s="3"/>
      <c r="I25" s="3"/>
      <c r="J25" s="3"/>
    </row>
    <row r="26" spans="1:10" ht="15.75">
      <c r="B26" s="3"/>
      <c r="C26" s="3"/>
      <c r="D26" s="3"/>
      <c r="E26" s="3"/>
      <c r="F26" s="3"/>
      <c r="G26" s="3"/>
      <c r="H26" s="3"/>
      <c r="I26" s="3"/>
      <c r="J26" s="3"/>
    </row>
    <row r="27" spans="1:10" ht="15.75">
      <c r="B27" s="3"/>
      <c r="C27" s="3"/>
      <c r="D27" s="3"/>
      <c r="E27" s="3"/>
      <c r="F27" s="3"/>
      <c r="G27" s="3"/>
      <c r="H27" s="3"/>
      <c r="I27" s="3"/>
      <c r="J27" s="3"/>
    </row>
    <row r="28" spans="1:10" ht="15.75">
      <c r="B28" s="3"/>
      <c r="C28" s="3"/>
      <c r="D28" s="3"/>
      <c r="E28" s="3"/>
      <c r="F28" s="3"/>
      <c r="G28" s="3"/>
      <c r="H28" s="3"/>
      <c r="I28" s="3"/>
      <c r="J28" s="3"/>
    </row>
    <row r="29" spans="1:10" ht="15.75">
      <c r="B29" s="3"/>
      <c r="C29" s="3"/>
      <c r="D29" s="3"/>
      <c r="E29" s="3"/>
      <c r="F29" s="3"/>
      <c r="G29" s="3"/>
      <c r="H29" s="3"/>
      <c r="I29" s="3"/>
      <c r="J29" s="3"/>
    </row>
    <row r="30" spans="1:10" ht="15.75">
      <c r="B30" s="3"/>
      <c r="C30" s="3"/>
      <c r="D30" s="3"/>
      <c r="E30" s="3"/>
      <c r="F30" s="3"/>
      <c r="G30" s="3"/>
      <c r="H30" s="3"/>
      <c r="I30" s="3"/>
      <c r="J30" s="3"/>
    </row>
    <row r="31" spans="1:10" ht="15.75">
      <c r="B31" s="3"/>
      <c r="C31" s="3"/>
      <c r="D31" s="3"/>
      <c r="E31" s="3"/>
      <c r="F31" s="3"/>
      <c r="G31" s="3"/>
      <c r="H31" s="3"/>
      <c r="I31" s="3"/>
      <c r="J31" s="3"/>
    </row>
    <row r="32" spans="1:10" ht="15.75">
      <c r="B32" s="3"/>
      <c r="C32" s="3"/>
      <c r="D32" s="3"/>
      <c r="E32" s="3"/>
      <c r="F32" s="3"/>
      <c r="G32" s="3"/>
      <c r="H32" s="3"/>
      <c r="I32" s="3"/>
      <c r="J32" s="3"/>
    </row>
    <row r="33" spans="2:10" ht="15.75">
      <c r="B33" s="3"/>
      <c r="C33" s="3"/>
      <c r="D33" s="3"/>
      <c r="E33" s="3"/>
      <c r="F33" s="3"/>
      <c r="G33" s="3"/>
      <c r="H33" s="3"/>
      <c r="I33" s="3"/>
      <c r="J33" s="3"/>
    </row>
    <row r="34" spans="2:10" ht="15.75">
      <c r="B34" s="3"/>
      <c r="C34" s="3"/>
      <c r="D34" s="3"/>
      <c r="E34" s="3"/>
      <c r="F34" s="3"/>
      <c r="G34" s="3"/>
      <c r="H34" s="3"/>
      <c r="I34" s="3"/>
      <c r="J34" s="3"/>
    </row>
    <row r="35" spans="2:10" ht="15.75">
      <c r="B35" s="3"/>
      <c r="C35" s="3"/>
      <c r="D35" s="3"/>
      <c r="E35" s="3"/>
      <c r="F35" s="3"/>
      <c r="G35" s="3"/>
      <c r="H35" s="3"/>
      <c r="I35" s="3"/>
      <c r="J35" s="3"/>
    </row>
    <row r="36" spans="2:10" ht="15.75">
      <c r="B36" s="3"/>
      <c r="C36" s="3"/>
      <c r="D36" s="3"/>
      <c r="E36" s="3"/>
      <c r="F36" s="3"/>
      <c r="G36" s="3"/>
      <c r="H36" s="3"/>
      <c r="I36" s="3"/>
      <c r="J36" s="3"/>
    </row>
    <row r="37" spans="2:10" ht="15.75">
      <c r="B37" s="3"/>
      <c r="C37" s="3"/>
      <c r="D37" s="3"/>
      <c r="E37" s="3"/>
      <c r="F37" s="3"/>
      <c r="G37" s="3"/>
      <c r="H37" s="3"/>
      <c r="I37" s="3"/>
      <c r="J37" s="3"/>
    </row>
    <row r="38" spans="2:10" ht="15.75">
      <c r="B38" s="3"/>
      <c r="C38" s="3"/>
      <c r="D38" s="3"/>
      <c r="E38" s="3"/>
      <c r="F38" s="3"/>
      <c r="G38" s="3"/>
      <c r="H38" s="3"/>
      <c r="I38" s="3"/>
      <c r="J38" s="3"/>
    </row>
    <row r="39" spans="2:10" ht="15.75">
      <c r="B39" s="3"/>
      <c r="C39" s="3"/>
      <c r="D39" s="3"/>
      <c r="E39" s="3"/>
      <c r="F39" s="3"/>
      <c r="G39" s="3"/>
      <c r="H39" s="3"/>
      <c r="I39" s="3"/>
      <c r="J39" s="3"/>
    </row>
    <row r="40" spans="2:10" ht="15.75">
      <c r="B40" s="3"/>
      <c r="C40" s="3"/>
      <c r="D40" s="3"/>
      <c r="E40" s="3"/>
      <c r="F40" s="3"/>
      <c r="G40" s="3"/>
      <c r="H40" s="3"/>
      <c r="I40" s="3"/>
      <c r="J40" s="3"/>
    </row>
    <row r="41" spans="2:10" ht="15.75">
      <c r="B41" s="3"/>
      <c r="C41" s="3"/>
      <c r="D41" s="3"/>
      <c r="E41" s="3"/>
      <c r="F41" s="3"/>
      <c r="G41" s="3"/>
      <c r="H41" s="3"/>
      <c r="I41" s="3"/>
      <c r="J41" s="3"/>
    </row>
    <row r="42" spans="2:10" ht="15.75">
      <c r="B42" s="3"/>
      <c r="C42" s="3"/>
      <c r="D42" s="3"/>
      <c r="E42" s="3"/>
      <c r="F42" s="3"/>
      <c r="G42" s="3"/>
      <c r="H42" s="3"/>
      <c r="I42" s="3"/>
      <c r="J42" s="3"/>
    </row>
    <row r="43" spans="2:10" ht="15.75">
      <c r="B43" s="3"/>
      <c r="C43" s="3"/>
      <c r="D43" s="3"/>
      <c r="E43" s="3"/>
      <c r="F43" s="3"/>
      <c r="G43" s="3"/>
      <c r="H43" s="3"/>
      <c r="I43" s="3"/>
      <c r="J43" s="3"/>
    </row>
    <row r="44" spans="2:10" ht="15.75">
      <c r="B44" s="3"/>
      <c r="C44" s="3"/>
      <c r="D44" s="3"/>
      <c r="E44" s="3"/>
      <c r="F44" s="3"/>
      <c r="G44" s="3"/>
      <c r="H44" s="3"/>
      <c r="I44" s="3"/>
      <c r="J44" s="3"/>
    </row>
    <row r="45" spans="2:10" ht="15.75">
      <c r="B45" s="3"/>
      <c r="C45" s="3"/>
      <c r="D45" s="3"/>
      <c r="E45" s="3"/>
      <c r="F45" s="3"/>
      <c r="G45" s="3"/>
      <c r="H45" s="3"/>
      <c r="I45" s="3"/>
      <c r="J45" s="3"/>
    </row>
    <row r="46" spans="2:10" ht="15.75">
      <c r="B46" s="3"/>
      <c r="C46" s="3"/>
      <c r="D46" s="3"/>
      <c r="E46" s="3"/>
      <c r="F46" s="3"/>
      <c r="G46" s="3"/>
      <c r="H46" s="3"/>
      <c r="I46" s="3"/>
      <c r="J46" s="3"/>
    </row>
    <row r="47" spans="2:10" ht="15.75">
      <c r="B47" s="3"/>
      <c r="C47" s="3"/>
      <c r="D47" s="3"/>
      <c r="E47" s="3"/>
      <c r="F47" s="3"/>
      <c r="G47" s="3"/>
      <c r="H47" s="3"/>
      <c r="I47" s="3"/>
      <c r="J47" s="3"/>
    </row>
    <row r="48" spans="2:10" ht="15.75">
      <c r="B48" s="3"/>
      <c r="C48" s="3"/>
      <c r="D48" s="3"/>
      <c r="E48" s="3"/>
      <c r="F48" s="3"/>
      <c r="G48" s="3"/>
      <c r="H48" s="3"/>
      <c r="I48" s="3"/>
      <c r="J48" s="3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</sheetData>
  <mergeCells count="22">
    <mergeCell ref="B22:D22"/>
    <mergeCell ref="B23:D23"/>
    <mergeCell ref="B24:D24"/>
    <mergeCell ref="A8:A9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G1:J3"/>
    <mergeCell ref="B5:J5"/>
    <mergeCell ref="B6:J6"/>
    <mergeCell ref="H8:J8"/>
    <mergeCell ref="E8:G8"/>
    <mergeCell ref="B8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Приложение № 2</vt:lpstr>
      <vt:lpstr>Приложение № 3</vt:lpstr>
      <vt:lpstr>Приложение № 4</vt:lpstr>
      <vt:lpstr>Приложение № 5</vt:lpstr>
      <vt:lpstr>Приложение № 6</vt:lpstr>
      <vt:lpstr>Приложение № 7</vt:lpstr>
      <vt:lpstr>Приложение № 8</vt:lpstr>
      <vt:lpstr>Приложение № 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2015-10-29T10:45:11Z</dcterms:modified>
</cp:coreProperties>
</file>